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filterPrivacy="1"/>
  <bookViews>
    <workbookView xWindow="0" yWindow="0" windowWidth="22260" windowHeight="12645" activeTab="2" xr2:uid="{00000000-000D-0000-FFFF-FFFF00000000}"/>
  </bookViews>
  <sheets>
    <sheet name="príjmy" sheetId="1" r:id="rId1"/>
    <sheet name="výdavky" sheetId="4" r:id="rId2"/>
    <sheet name="sumarizácia" sheetId="3" r:id="rId3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4" i="4" l="1"/>
  <c r="G164" i="4"/>
  <c r="F164" i="4"/>
  <c r="E164" i="4"/>
  <c r="D164" i="4"/>
  <c r="C164" i="4"/>
  <c r="B164" i="4"/>
  <c r="C34" i="1" l="1"/>
  <c r="H232" i="4" l="1"/>
  <c r="G232" i="4"/>
  <c r="F232" i="4"/>
  <c r="E232" i="4"/>
  <c r="D232" i="4"/>
  <c r="C232" i="4"/>
  <c r="B232" i="4"/>
  <c r="H223" i="4"/>
  <c r="G223" i="4"/>
  <c r="F223" i="4"/>
  <c r="E223" i="4"/>
  <c r="D223" i="4"/>
  <c r="C223" i="4"/>
  <c r="B223" i="4"/>
  <c r="H212" i="4"/>
  <c r="G212" i="4"/>
  <c r="F212" i="4"/>
  <c r="E212" i="4"/>
  <c r="D212" i="4"/>
  <c r="C212" i="4"/>
  <c r="B212" i="4"/>
  <c r="H62" i="4"/>
  <c r="G62" i="4"/>
  <c r="F62" i="4"/>
  <c r="E62" i="4"/>
  <c r="D62" i="4"/>
  <c r="C62" i="4"/>
  <c r="B62" i="4"/>
  <c r="B11" i="3" l="1"/>
  <c r="B7" i="3"/>
  <c r="B12" i="3" s="1"/>
  <c r="C7" i="1" l="1"/>
  <c r="H194" i="4" l="1"/>
  <c r="G194" i="4"/>
  <c r="F194" i="4"/>
  <c r="E194" i="4"/>
  <c r="D194" i="4"/>
  <c r="C194" i="4"/>
  <c r="B194" i="4"/>
  <c r="H200" i="4"/>
  <c r="G200" i="4"/>
  <c r="F200" i="4"/>
  <c r="E200" i="4"/>
  <c r="D200" i="4"/>
  <c r="C200" i="4"/>
  <c r="B200" i="4"/>
  <c r="B202" i="4"/>
  <c r="C202" i="4"/>
  <c r="D202" i="4"/>
  <c r="E202" i="4"/>
  <c r="F202" i="4"/>
  <c r="G202" i="4"/>
  <c r="H202" i="4"/>
  <c r="E185" i="4"/>
  <c r="H227" i="4"/>
  <c r="G227" i="4"/>
  <c r="F227" i="4"/>
  <c r="E227" i="4"/>
  <c r="D227" i="4"/>
  <c r="C227" i="4"/>
  <c r="H79" i="4" l="1"/>
  <c r="G79" i="4"/>
  <c r="F79" i="4"/>
  <c r="E79" i="4"/>
  <c r="D79" i="4"/>
  <c r="C79" i="4"/>
  <c r="B79" i="4"/>
  <c r="C94" i="4"/>
  <c r="B124" i="4"/>
  <c r="B189" i="4"/>
  <c r="B187" i="4"/>
  <c r="B185" i="4"/>
  <c r="B209" i="4"/>
  <c r="B207" i="4"/>
  <c r="C189" i="4"/>
  <c r="B230" i="4"/>
  <c r="B133" i="4"/>
  <c r="B120" i="4"/>
  <c r="B112" i="4"/>
  <c r="B110" i="4"/>
  <c r="B104" i="4"/>
  <c r="B97" i="4"/>
  <c r="B94" i="4"/>
  <c r="B75" i="4"/>
  <c r="B71" i="4"/>
  <c r="B66" i="4"/>
  <c r="B64" i="4"/>
  <c r="B50" i="4"/>
  <c r="B6" i="4"/>
  <c r="H58" i="1"/>
  <c r="G58" i="1"/>
  <c r="F58" i="1"/>
  <c r="E58" i="1"/>
  <c r="D58" i="1"/>
  <c r="C58" i="1"/>
  <c r="B58" i="1"/>
  <c r="H53" i="1"/>
  <c r="G53" i="1"/>
  <c r="F53" i="1"/>
  <c r="E53" i="1"/>
  <c r="D53" i="1"/>
  <c r="C53" i="1"/>
  <c r="B53" i="1"/>
  <c r="H49" i="1"/>
  <c r="G49" i="1"/>
  <c r="F49" i="1"/>
  <c r="E49" i="1"/>
  <c r="D49" i="1"/>
  <c r="C49" i="1"/>
  <c r="C63" i="1" s="1"/>
  <c r="B49" i="1"/>
  <c r="C64" i="1"/>
  <c r="C18" i="1"/>
  <c r="B231" i="4" l="1"/>
  <c r="C62" i="1"/>
  <c r="C65" i="1" s="1"/>
  <c r="B64" i="1"/>
  <c r="D64" i="1"/>
  <c r="E64" i="1"/>
  <c r="F64" i="1"/>
  <c r="G64" i="1"/>
  <c r="H64" i="1"/>
  <c r="B63" i="1"/>
  <c r="D63" i="1"/>
  <c r="E63" i="1"/>
  <c r="F63" i="1"/>
  <c r="G63" i="1"/>
  <c r="H63" i="1"/>
  <c r="B34" i="1"/>
  <c r="D34" i="1"/>
  <c r="E34" i="1"/>
  <c r="F34" i="1"/>
  <c r="G34" i="1"/>
  <c r="H34" i="1"/>
  <c r="B18" i="1"/>
  <c r="D18" i="1"/>
  <c r="E18" i="1"/>
  <c r="F18" i="1"/>
  <c r="G18" i="1"/>
  <c r="H18" i="1"/>
  <c r="B7" i="1"/>
  <c r="D7" i="1"/>
  <c r="E7" i="1"/>
  <c r="F7" i="1"/>
  <c r="G7" i="1"/>
  <c r="H7" i="1"/>
  <c r="F62" i="1" l="1"/>
  <c r="F65" i="1" s="1"/>
  <c r="E62" i="1"/>
  <c r="E65" i="1" s="1"/>
  <c r="G62" i="1"/>
  <c r="G65" i="1" s="1"/>
  <c r="H62" i="1"/>
  <c r="H65" i="1" s="1"/>
  <c r="D62" i="1"/>
  <c r="D65" i="1" s="1"/>
  <c r="B62" i="1"/>
  <c r="B65" i="1" s="1"/>
  <c r="F120" i="4"/>
  <c r="D209" i="4"/>
  <c r="E209" i="4"/>
  <c r="F209" i="4"/>
  <c r="G209" i="4"/>
  <c r="H209" i="4"/>
  <c r="D207" i="4"/>
  <c r="E207" i="4"/>
  <c r="F207" i="4"/>
  <c r="G207" i="4"/>
  <c r="H207" i="4"/>
  <c r="D189" i="4"/>
  <c r="E189" i="4"/>
  <c r="F189" i="4"/>
  <c r="G189" i="4"/>
  <c r="H189" i="4"/>
  <c r="D187" i="4"/>
  <c r="E187" i="4"/>
  <c r="F187" i="4"/>
  <c r="G187" i="4"/>
  <c r="H187" i="4"/>
  <c r="D185" i="4"/>
  <c r="F185" i="4"/>
  <c r="G185" i="4"/>
  <c r="H185" i="4"/>
  <c r="D230" i="4"/>
  <c r="E230" i="4"/>
  <c r="G230" i="4"/>
  <c r="H230" i="4"/>
  <c r="D133" i="4"/>
  <c r="E133" i="4"/>
  <c r="F133" i="4"/>
  <c r="G133" i="4"/>
  <c r="H133" i="4"/>
  <c r="D124" i="4"/>
  <c r="E124" i="4"/>
  <c r="F124" i="4"/>
  <c r="G124" i="4"/>
  <c r="H124" i="4"/>
  <c r="D120" i="4"/>
  <c r="E120" i="4"/>
  <c r="G120" i="4"/>
  <c r="H120" i="4"/>
  <c r="D112" i="4"/>
  <c r="E112" i="4"/>
  <c r="F112" i="4"/>
  <c r="G112" i="4"/>
  <c r="H112" i="4"/>
  <c r="C112" i="4"/>
  <c r="D110" i="4"/>
  <c r="E110" i="4"/>
  <c r="F110" i="4"/>
  <c r="G110" i="4"/>
  <c r="H110" i="4"/>
  <c r="D104" i="4"/>
  <c r="E104" i="4"/>
  <c r="F104" i="4"/>
  <c r="G104" i="4"/>
  <c r="H104" i="4"/>
  <c r="D97" i="4"/>
  <c r="E97" i="4"/>
  <c r="F97" i="4"/>
  <c r="G97" i="4"/>
  <c r="H97" i="4"/>
  <c r="D94" i="4"/>
  <c r="E94" i="4"/>
  <c r="F94" i="4"/>
  <c r="G94" i="4"/>
  <c r="H94" i="4"/>
  <c r="D75" i="4"/>
  <c r="E75" i="4"/>
  <c r="F75" i="4"/>
  <c r="G75" i="4"/>
  <c r="H75" i="4"/>
  <c r="D71" i="4"/>
  <c r="E71" i="4"/>
  <c r="F71" i="4"/>
  <c r="G71" i="4"/>
  <c r="H71" i="4"/>
  <c r="D66" i="4"/>
  <c r="E66" i="4"/>
  <c r="F66" i="4"/>
  <c r="G66" i="4"/>
  <c r="H66" i="4"/>
  <c r="D64" i="4"/>
  <c r="E64" i="4"/>
  <c r="F64" i="4"/>
  <c r="G64" i="4"/>
  <c r="H64" i="4"/>
  <c r="D50" i="4"/>
  <c r="E50" i="4"/>
  <c r="F50" i="4"/>
  <c r="G50" i="4"/>
  <c r="H50" i="4"/>
  <c r="D6" i="4"/>
  <c r="E6" i="4"/>
  <c r="F6" i="4"/>
  <c r="G6" i="4"/>
  <c r="H6" i="4"/>
  <c r="F230" i="4" l="1"/>
  <c r="H231" i="4"/>
  <c r="D231" i="4"/>
  <c r="E231" i="4"/>
  <c r="G231" i="4"/>
  <c r="F231" i="4"/>
  <c r="H233" i="4" l="1"/>
  <c r="D233" i="4"/>
  <c r="E233" i="4"/>
  <c r="F233" i="4"/>
  <c r="G233" i="4"/>
  <c r="C209" i="4"/>
  <c r="C207" i="4"/>
  <c r="C133" i="4"/>
  <c r="C104" i="4"/>
  <c r="C66" i="4"/>
  <c r="C50" i="4"/>
  <c r="C64" i="4"/>
  <c r="C187" i="4"/>
  <c r="C185" i="4"/>
  <c r="C230" i="4"/>
  <c r="C124" i="4"/>
  <c r="C120" i="4"/>
  <c r="C110" i="4"/>
  <c r="C97" i="4"/>
  <c r="C75" i="4"/>
  <c r="C71" i="4"/>
  <c r="C6" i="4"/>
  <c r="C231" i="4" l="1"/>
  <c r="B233" i="4"/>
  <c r="C233" i="4" l="1"/>
  <c r="H11" i="3"/>
  <c r="G11" i="3"/>
  <c r="F11" i="3"/>
  <c r="E11" i="3"/>
  <c r="D11" i="3"/>
  <c r="C11" i="3"/>
  <c r="H7" i="3"/>
  <c r="G7" i="3"/>
  <c r="F7" i="3"/>
  <c r="E7" i="3"/>
  <c r="D7" i="3"/>
  <c r="C7" i="3"/>
  <c r="H12" i="3" l="1"/>
  <c r="G12" i="3"/>
  <c r="F12" i="3"/>
  <c r="E12" i="3"/>
  <c r="D12" i="3"/>
  <c r="C1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151" authorId="0" shapeId="0" xr:uid="{EC556F89-4C6F-4520-A214-8B0A11F5C1A1}">
      <text>
        <r>
          <rPr>
            <b/>
            <sz val="9"/>
            <color indexed="81"/>
            <rFont val="Segoe UI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<sst xmlns="http://schemas.openxmlformats.org/spreadsheetml/2006/main" count="322" uniqueCount="245">
  <si>
    <t>Obec Zvončín</t>
  </si>
  <si>
    <t>v EUR</t>
  </si>
  <si>
    <t>Bežné príjmy</t>
  </si>
  <si>
    <t>skutočnosť</t>
  </si>
  <si>
    <t>upravený</t>
  </si>
  <si>
    <t>skutočnosť (očakávaná)</t>
  </si>
  <si>
    <t>návrh</t>
  </si>
  <si>
    <t>Daňové príjmy</t>
  </si>
  <si>
    <t>111 003  Výnos dane z príjmov poukázaný územnej samosp.</t>
  </si>
  <si>
    <t>121 001  Daň z pozemkov</t>
  </si>
  <si>
    <t>121 002  Daň zo stavieb</t>
  </si>
  <si>
    <t>121 003  Daň z bytov</t>
  </si>
  <si>
    <t>133 001  Daň za psa</t>
  </si>
  <si>
    <t>133 006  Daň za ubytovanie</t>
  </si>
  <si>
    <t>133 012  Daň za užívanie verejného priestranstva</t>
  </si>
  <si>
    <t>133 013  Daň za komunálne odpady a drobné stav.odpady</t>
  </si>
  <si>
    <t>133 014  Daň za jadrové zariadenia</t>
  </si>
  <si>
    <t>Nedaňové príjmy</t>
  </si>
  <si>
    <t>212 003  Príjmy z prenajatých budov, priestorov a objektov</t>
  </si>
  <si>
    <t>221 004  Ostatné poplatky</t>
  </si>
  <si>
    <t>222 003  Pokuty penále za porušenie predpisov</t>
  </si>
  <si>
    <t>223 001  Poplatky a platby za predaj výrobkov,tovar.a služieb</t>
  </si>
  <si>
    <t>223 002  Poplatky a platby za jasle, materské školy</t>
  </si>
  <si>
    <t xml:space="preserve">223 004  Poplatky a platby za prebytočný hnuteľný  </t>
  </si>
  <si>
    <t>242          Úroky z vkladov</t>
  </si>
  <si>
    <t>244          Úroky z termínovaných vkladov</t>
  </si>
  <si>
    <t xml:space="preserve">292 008  Príjmy z výťažkov z lotérií </t>
  </si>
  <si>
    <t>292 012  Príjmy z dobropisov</t>
  </si>
  <si>
    <t>292 017  Z vratiek</t>
  </si>
  <si>
    <t>292 027 Iné</t>
  </si>
  <si>
    <t>Transfery</t>
  </si>
  <si>
    <t>311          Tuzemské bežné granty</t>
  </si>
  <si>
    <t>322 001 Tuz.kapit.transfery zo ŠR</t>
  </si>
  <si>
    <t>Kapitálové príjmy</t>
  </si>
  <si>
    <t>233 001  Príjem z predaja pozemkov</t>
  </si>
  <si>
    <t>Príjmove finančné operácie</t>
  </si>
  <si>
    <t>454 001  Z rezervného príjmu obce</t>
  </si>
  <si>
    <t>Príjmové finančné operácie</t>
  </si>
  <si>
    <t>Rozpočtové príjmy spolu</t>
  </si>
  <si>
    <t>Bežné výdavky</t>
  </si>
  <si>
    <t>Kapitálové výdavky</t>
  </si>
  <si>
    <t xml:space="preserve">611          TP  </t>
  </si>
  <si>
    <t>612 001  Osobný príplatok</t>
  </si>
  <si>
    <t>614          Odmeny</t>
  </si>
  <si>
    <t>621          VšZP</t>
  </si>
  <si>
    <t>623          Ost. ZP</t>
  </si>
  <si>
    <t>625 001  Poist.na nemoc.poistenie</t>
  </si>
  <si>
    <t>625 002  Poist. na starobné poistenie</t>
  </si>
  <si>
    <t>625 003  Poist.na úrazové poistenie</t>
  </si>
  <si>
    <t>625 004  Poist.na invalidné poistenie</t>
  </si>
  <si>
    <t>625 005  Na poistenie v nezamestnanosti</t>
  </si>
  <si>
    <t>625 007  Na poistenie do RF solidarity</t>
  </si>
  <si>
    <t>627         Príspevok do DDS</t>
  </si>
  <si>
    <t>631 001  Cestovné náhrady – tuzemské</t>
  </si>
  <si>
    <t xml:space="preserve">631 002  Cestovné náhrady – zahraničné </t>
  </si>
  <si>
    <t>632 001  Energie</t>
  </si>
  <si>
    <t>632 002  Vodné</t>
  </si>
  <si>
    <t>632 003  Poštové a telekomunik.služby</t>
  </si>
  <si>
    <t>633 001  Interierová vybavenie</t>
  </si>
  <si>
    <t>633 002  Výpočtová technika</t>
  </si>
  <si>
    <t>633 004  Prevádzkové stroje, prístroje</t>
  </si>
  <si>
    <t>633 006  Všeobecný materiál</t>
  </si>
  <si>
    <t>633 009  Knihy, noviny, učebnice</t>
  </si>
  <si>
    <t>633 013  Softvér</t>
  </si>
  <si>
    <t>633 016  Reprezentačné</t>
  </si>
  <si>
    <t>635 002  Údržba výpočt.techniky</t>
  </si>
  <si>
    <t>635 004 Údržba prevádzkových strojov</t>
  </si>
  <si>
    <t>635 006  Údržba budov, objektov</t>
  </si>
  <si>
    <t>637 001  Školenia, kurzy</t>
  </si>
  <si>
    <t>637 003  Propagácia, inzercia, reklama</t>
  </si>
  <si>
    <t>637 004  Všeobecné služby</t>
  </si>
  <si>
    <t>637 005  Špecialne služby (projekty)</t>
  </si>
  <si>
    <t>637 012  Poplatky a odvody</t>
  </si>
  <si>
    <t>637 014  Stravovanie</t>
  </si>
  <si>
    <t xml:space="preserve">637 015  Poistné </t>
  </si>
  <si>
    <t>637 016  Prídel do sociálneho fondu</t>
  </si>
  <si>
    <t>637 026  Odmeny a príspevky (poslanci)</t>
  </si>
  <si>
    <t>637 027  Odmeny zam.mimo prac.pomeru</t>
  </si>
  <si>
    <t>641 001  BT príspev.organ.(MP, ZMO, ZMOS)</t>
  </si>
  <si>
    <t>641 013  BT nákl.prenes.výk.št.správy (SOU)</t>
  </si>
  <si>
    <t>642 006  Bežné transf.na členské príspevky</t>
  </si>
  <si>
    <t>03 2 0    Ochrana pred požiarmi</t>
  </si>
  <si>
    <t>637 004 Všeobecné služby</t>
  </si>
  <si>
    <t>04 5 1    Cestná doprava</t>
  </si>
  <si>
    <t>633 006 Všeobecný matriál</t>
  </si>
  <si>
    <t>635 006 Údržba budov, objektov</t>
  </si>
  <si>
    <t>717 001 Realizácia nových stavieb</t>
  </si>
  <si>
    <t>716        Prípravna a projektová dok.</t>
  </si>
  <si>
    <t>717 002 Rekonštrukcia a modernizácia</t>
  </si>
  <si>
    <t>05 1 0     Nakladanie s odpadmi</t>
  </si>
  <si>
    <t>633 004  Prevádzkove stroje(smetiaky)</t>
  </si>
  <si>
    <t>06 1 0  Rozvoj bývania</t>
  </si>
  <si>
    <t>633 006  Všeobecný materiál</t>
  </si>
  <si>
    <t>635 004  Rutinna a štandard. údržba</t>
  </si>
  <si>
    <t>637 004  Všeobecné služby</t>
  </si>
  <si>
    <t xml:space="preserve">06 2 0     Rozvoj obcí </t>
  </si>
  <si>
    <t>633 015  Palivo ako zdroj energie</t>
  </si>
  <si>
    <t>635 004  Údržba prevádzk.strojov</t>
  </si>
  <si>
    <t>06 4 0     Verejné osvetlenie</t>
  </si>
  <si>
    <t>635 006  Údržba budov, objektov, stavieb</t>
  </si>
  <si>
    <t>636 001  Nájomné za nájom budov, objektov</t>
  </si>
  <si>
    <t>08 1 0     Rekreačné a športové služby</t>
  </si>
  <si>
    <t>637 005  Špeciálne služby</t>
  </si>
  <si>
    <t>717 002  Rekončtrukcia modernizácia</t>
  </si>
  <si>
    <t>642 001  Bež. transf.obč. združ.</t>
  </si>
  <si>
    <t>08 2 0     Kultúrne služby</t>
  </si>
  <si>
    <t>635 004  Údržba prev. strojov</t>
  </si>
  <si>
    <t>635 006  Údržba budov</t>
  </si>
  <si>
    <t>717 002  Rekonštrukcia a modernizácia</t>
  </si>
  <si>
    <t>717 002  Rekonštrukcia a modernizácia</t>
  </si>
  <si>
    <t>08 2 0     Knižnica</t>
  </si>
  <si>
    <t>633 009  Knihy, časopisy, noviny</t>
  </si>
  <si>
    <t>08 6 0     Ostatné kultúrne služby</t>
  </si>
  <si>
    <t>633 006  Všeob.materiál</t>
  </si>
  <si>
    <t xml:space="preserve">633 011  Potraviny </t>
  </si>
  <si>
    <t>633 016  Reprezentačné</t>
  </si>
  <si>
    <t>637 002  Konkurzy a súťaže</t>
  </si>
  <si>
    <t>08 3 0     Miestny rozhlas</t>
  </si>
  <si>
    <t>635 006  Údržba budov, objektov</t>
  </si>
  <si>
    <t>637 035  Dane – miestny rozhlas</t>
  </si>
  <si>
    <t>08 4 0     Náboženské a iné spoločenské služby</t>
  </si>
  <si>
    <t xml:space="preserve">634 002  Servis, údržba  </t>
  </si>
  <si>
    <t>641 001  BT príspevkovej org.( PZ, vinári)</t>
  </si>
  <si>
    <t>642 001  BT OZ (Zelená...)</t>
  </si>
  <si>
    <t>642 002  BT NO (Anjel)</t>
  </si>
  <si>
    <t>09 1 1 1  Predškolská výchova</t>
  </si>
  <si>
    <t>611         Tarif.plat, osob.,zákl.,funkčný plat</t>
  </si>
  <si>
    <t>612 001  Osobný príplatok</t>
  </si>
  <si>
    <t>614         Odmeny</t>
  </si>
  <si>
    <t>621         Poistné do Všeob.zdravotnej poisť.</t>
  </si>
  <si>
    <t xml:space="preserve">632 002  Vodné  </t>
  </si>
  <si>
    <t>633 004  Prevádzkove stroje, prístroje</t>
  </si>
  <si>
    <t>633 009  Knihy, časopisy</t>
  </si>
  <si>
    <t>635 004  Rutina údržba</t>
  </si>
  <si>
    <t>637 027  Odmena zam.mimo prac. pomeru</t>
  </si>
  <si>
    <t>642 015  Nemocenské dávky</t>
  </si>
  <si>
    <t>642 004  BT škole</t>
  </si>
  <si>
    <t>717 002  Rekonštrukcia modernizácia</t>
  </si>
  <si>
    <t>09 6 0 1  Vedľajšie služby v školstve - ŠJ</t>
  </si>
  <si>
    <t>637  004 Všeobecné služby</t>
  </si>
  <si>
    <t>10 2 0     Staroba</t>
  </si>
  <si>
    <t>642 014  Stravovanie dôch</t>
  </si>
  <si>
    <t>10 4 0     Príspevky – rodina a deti</t>
  </si>
  <si>
    <t>642 014  Bežné transf.jednotlivcovi</t>
  </si>
  <si>
    <t>10 9 0     Sociálne zabezpečenie</t>
  </si>
  <si>
    <t>642 026  BT na dávku v hmot. nudzi</t>
  </si>
  <si>
    <t>Finančné operácie</t>
  </si>
  <si>
    <t>Celkom</t>
  </si>
  <si>
    <t>Sumarizácia rozpočtov</t>
  </si>
  <si>
    <t>Rozpočet na rok 2018</t>
  </si>
  <si>
    <t xml:space="preserve">Bežné príjmy </t>
  </si>
  <si>
    <t xml:space="preserve">Kapitálové príjmy </t>
  </si>
  <si>
    <t>Rozpočtové príjmy spolu:</t>
  </si>
  <si>
    <t>Bežné výdavky spolu</t>
  </si>
  <si>
    <t>Kapitálové výdavky spolu</t>
  </si>
  <si>
    <t>Výdavkové fin. operácie- istina z úverov</t>
  </si>
  <si>
    <t>Rozpočtové výdavky spolu:</t>
  </si>
  <si>
    <t>Hospodárenie celkom:</t>
  </si>
  <si>
    <t>637 035 Dane</t>
  </si>
  <si>
    <t>01 6 0 Voľby, referendum</t>
  </si>
  <si>
    <t>614         Mzdy, platy a ost osob. vyrovnania</t>
  </si>
  <si>
    <t>621         Poistné VŠZP</t>
  </si>
  <si>
    <t>631 001 Cestovné náhrady - tuzemské</t>
  </si>
  <si>
    <t>632 001 Energie</t>
  </si>
  <si>
    <t>632 003 Poštovné  služby</t>
  </si>
  <si>
    <t>633 006 Všeobecný materiál</t>
  </si>
  <si>
    <t>633 016 Reprezentačné</t>
  </si>
  <si>
    <t>637 014 Stravovanie</t>
  </si>
  <si>
    <t>637 027 Odmeny</t>
  </si>
  <si>
    <t xml:space="preserve">611         TP </t>
  </si>
  <si>
    <t>612 001 Osobný príplatok</t>
  </si>
  <si>
    <t>625 001 Poistné NP</t>
  </si>
  <si>
    <t>625 002 Poistné SP</t>
  </si>
  <si>
    <t>625 003 Poistné ÚP</t>
  </si>
  <si>
    <t>625 004 Poistné IP</t>
  </si>
  <si>
    <t>625 005 Poistné PvN</t>
  </si>
  <si>
    <t>625 007 Poistné RF sol.</t>
  </si>
  <si>
    <t>633 010 Pracovné odevy, obuv</t>
  </si>
  <si>
    <t>634 004  Prepravné</t>
  </si>
  <si>
    <t>06 2 0     Rozvoj obce</t>
  </si>
  <si>
    <t>711 001 Kúpa pozemku</t>
  </si>
  <si>
    <t>633 001 Interierové vybavenie</t>
  </si>
  <si>
    <t xml:space="preserve">01 1 1     Verejná  správa </t>
  </si>
  <si>
    <t>Skutočné plnenie za rok 2015</t>
  </si>
  <si>
    <t>Rozpočet na rok 2019</t>
  </si>
  <si>
    <t>637 005 Špeciálne služby (cyklotrasa)</t>
  </si>
  <si>
    <t xml:space="preserve">skutočnosť </t>
  </si>
  <si>
    <t xml:space="preserve">upravený </t>
  </si>
  <si>
    <t xml:space="preserve">očakávaná skutočnosť </t>
  </si>
  <si>
    <t xml:space="preserve">návrh </t>
  </si>
  <si>
    <t>223 001  Poplatky a platby za predaj výrobkov,tovar.a služ režia</t>
  </si>
  <si>
    <t>223 003 Stravné MŠ</t>
  </si>
  <si>
    <t>231        Príjem z predaja kapitálových aktivít</t>
  </si>
  <si>
    <t>453         Príjem  z min. rokov</t>
  </si>
  <si>
    <t>513 002    Dlhodobý bankový úver</t>
  </si>
  <si>
    <t>Mimorozpočtové prímy</t>
  </si>
  <si>
    <t>223 003   Poplatky za stravé ŠJ</t>
  </si>
  <si>
    <t>292 027   Poplatky do SF</t>
  </si>
  <si>
    <t>633 009 Knihy Festval krajiny dot</t>
  </si>
  <si>
    <t xml:space="preserve">633 002 Výpočtobá technika </t>
  </si>
  <si>
    <t>637 004 Vśeobecné služby</t>
  </si>
  <si>
    <t>711 005 Architekt. Urban štúdia</t>
  </si>
  <si>
    <t>711 005 Ostatné nehmot aktíva</t>
  </si>
  <si>
    <t>634 004 Prepravné</t>
  </si>
  <si>
    <t>09 6 0 1  Vedľajšie služby v školstve - ŠJ</t>
  </si>
  <si>
    <t>Mimorozpočtové výdavky</t>
  </si>
  <si>
    <t>623         Poistné do ostatných poisť.(Dôvera)</t>
  </si>
  <si>
    <t>632         Poistné do ostatných poisťovni ( Dôvera)</t>
  </si>
  <si>
    <t>635 004 Rutinna a štandard. údržba pr. str.</t>
  </si>
  <si>
    <t>637 027 Odmeny zam. mimo prac.pomeru</t>
  </si>
  <si>
    <t>717 003 prístavy, nadstavby, staveb. Úpravy</t>
  </si>
  <si>
    <t>06 10      Rozvoj bývania</t>
  </si>
  <si>
    <t>716         Prípravova a projekt. dokumentácia</t>
  </si>
  <si>
    <t>713 001 Nákup interierového vybavenia</t>
  </si>
  <si>
    <t>713 004 Prevádzkove stroje, prístroje</t>
  </si>
  <si>
    <t>716          Prípravova a projektová dokument.</t>
  </si>
  <si>
    <t>717 003 Prístavby, nadstavby, st. úpr. KZ 131F</t>
  </si>
  <si>
    <t>717 003 Prístavby, nadstavby, st. úpr. KZ 41</t>
  </si>
  <si>
    <t>717 003 Prístavby, nadstavby, st. úpr. KZ 46</t>
  </si>
  <si>
    <t>717 003 Prístavby, nadstavby, st. úpr. KZ 52</t>
  </si>
  <si>
    <t>634004 Prepravné</t>
  </si>
  <si>
    <t>632 004  Telekomunikačná infraštruktúra</t>
  </si>
  <si>
    <t>01 7 0 Transakcia verejného dlhu</t>
  </si>
  <si>
    <t xml:space="preserve">651 002 Splácanie banke a pobočke </t>
  </si>
  <si>
    <t>821 005 Splácanie istín z bankových úverov</t>
  </si>
  <si>
    <t>Rozpočet za rok 2017</t>
  </si>
  <si>
    <t>Predpoklad plnenia za rok 2017</t>
  </si>
  <si>
    <t>Rozpočet na rok 2020</t>
  </si>
  <si>
    <t>Skutočné plnenie za rok 2016</t>
  </si>
  <si>
    <t>312 012  Bežný transfer zo SR na pr.výkon  -  REGOP</t>
  </si>
  <si>
    <t>312 012  Bežný transfer zo SR na pr.výkon  - register adries</t>
  </si>
  <si>
    <t>312 012  Bežný transfer zo SR na pr.výkon  - vojnové hroby</t>
  </si>
  <si>
    <t>312 012  Bežný transfer zo SR na pr.výkon  - CO</t>
  </si>
  <si>
    <t>312 012  Bežný transfer zo SR na pr.výkon  - ŽP</t>
  </si>
  <si>
    <t>312 012  Bežný transfer zo SR na pr.výkon  - KŠU</t>
  </si>
  <si>
    <t>312 012  Bežný transfer zo SR na pr.výkon  - voľby, referendum</t>
  </si>
  <si>
    <t>312 012  Bežné transfery zo SR na prenesený výkon -ostatné)</t>
  </si>
  <si>
    <t>312 012  Bežný transfer zo SR na pr.výkon  - CDaPK , staveb.č</t>
  </si>
  <si>
    <t>312 001  Bežný transfer zo SR na pr.výkon  - UPSVaR</t>
  </si>
  <si>
    <t>312 001  Bežné transfery zo ŠR - ostatné</t>
  </si>
  <si>
    <t>633 011  Potraviny ŠJ</t>
  </si>
  <si>
    <t>Návrh rozpočtu schválený obecným zastupiteľstvom obce Zvončín dňa :  5.12.2017</t>
  </si>
  <si>
    <t>Návrh rozpočtu zverejnený na internetovej stránke a úradnej tabuli  dňa: 14.11.2017</t>
  </si>
  <si>
    <t>Rozpočet obce Zvončín na roky 2018-2020</t>
  </si>
  <si>
    <t>Rozpočet obce Zvončín na roky 2018 - 2020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</si>
</sst>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9"/>
      <color indexed="8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239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11" fillId="0" borderId="1" xfId="2" applyNumberFormat="1" applyFont="1" applyBorder="1"/>
    <xf numFmtId="0" fontId="0" fillId="0" borderId="0" xfId="0" applyBorder="1"/>
    <xf numFmtId="43" fontId="0" fillId="0" borderId="0" xfId="1" applyFont="1" applyBorder="1"/>
    <xf numFmtId="2" fontId="0" fillId="0" borderId="0" xfId="0" applyNumberFormat="1" applyBorder="1"/>
    <xf numFmtId="2" fontId="20" fillId="0" borderId="1" xfId="0" applyNumberFormat="1" applyFont="1" applyBorder="1" applyAlignment="1">
      <alignment horizontal="right"/>
    </xf>
    <xf numFmtId="2" fontId="20" fillId="0" borderId="1" xfId="0" applyNumberFormat="1" applyFont="1" applyFill="1" applyBorder="1" applyAlignment="1">
      <alignment horizontal="right"/>
    </xf>
    <xf numFmtId="0" fontId="20" fillId="0" borderId="19" xfId="0" applyFont="1" applyBorder="1" applyAlignment="1">
      <alignment horizontal="left"/>
    </xf>
    <xf numFmtId="4" fontId="20" fillId="0" borderId="1" xfId="0" applyNumberFormat="1" applyFont="1" applyBorder="1" applyAlignment="1">
      <alignment horizontal="right"/>
    </xf>
    <xf numFmtId="4" fontId="20" fillId="0" borderId="1" xfId="1" applyNumberFormat="1" applyFont="1" applyBorder="1" applyAlignment="1">
      <alignment horizontal="right"/>
    </xf>
    <xf numFmtId="4" fontId="20" fillId="0" borderId="1" xfId="1" applyNumberFormat="1" applyFont="1" applyFill="1" applyBorder="1" applyAlignment="1">
      <alignment horizontal="right"/>
    </xf>
    <xf numFmtId="4" fontId="20" fillId="0" borderId="1" xfId="0" applyNumberFormat="1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0" fontId="19" fillId="2" borderId="1" xfId="0" applyFont="1" applyFill="1" applyBorder="1" applyAlignment="1">
      <alignment horizontal="center" vertical="center"/>
    </xf>
    <xf numFmtId="0" fontId="0" fillId="0" borderId="0" xfId="0" applyAlignment="1"/>
    <xf numFmtId="43" fontId="2" fillId="3" borderId="1" xfId="1" applyFont="1" applyFill="1" applyBorder="1" applyAlignment="1">
      <alignment horizontal="right" vertical="center"/>
    </xf>
    <xf numFmtId="0" fontId="20" fillId="0" borderId="1" xfId="0" applyFont="1" applyBorder="1"/>
    <xf numFmtId="4" fontId="20" fillId="0" borderId="18" xfId="1" applyNumberFormat="1" applyFont="1" applyBorder="1" applyAlignment="1">
      <alignment horizontal="right"/>
    </xf>
    <xf numFmtId="3" fontId="20" fillId="0" borderId="19" xfId="0" applyNumberFormat="1" applyFont="1" applyBorder="1" applyAlignment="1">
      <alignment horizontal="left"/>
    </xf>
    <xf numFmtId="0" fontId="19" fillId="2" borderId="18" xfId="0" applyNumberFormat="1" applyFont="1" applyFill="1" applyBorder="1" applyAlignment="1">
      <alignment horizontal="center" vertical="center"/>
    </xf>
    <xf numFmtId="0" fontId="20" fillId="0" borderId="19" xfId="0" applyFont="1" applyBorder="1"/>
    <xf numFmtId="0" fontId="20" fillId="0" borderId="18" xfId="0" applyFont="1" applyBorder="1"/>
    <xf numFmtId="164" fontId="2" fillId="3" borderId="1" xfId="1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1" fillId="0" borderId="19" xfId="2" applyFont="1" applyBorder="1"/>
    <xf numFmtId="4" fontId="11" fillId="0" borderId="18" xfId="2" applyNumberFormat="1" applyFont="1" applyBorder="1"/>
    <xf numFmtId="0" fontId="11" fillId="0" borderId="19" xfId="2" applyFont="1" applyBorder="1" applyAlignment="1">
      <alignment horizontal="left"/>
    </xf>
    <xf numFmtId="0" fontId="11" fillId="0" borderId="19" xfId="2" applyFont="1" applyFill="1" applyBorder="1"/>
    <xf numFmtId="3" fontId="11" fillId="0" borderId="19" xfId="2" applyNumberFormat="1" applyFont="1" applyBorder="1" applyAlignment="1">
      <alignment horizontal="left"/>
    </xf>
    <xf numFmtId="0" fontId="14" fillId="3" borderId="19" xfId="2" applyFont="1" applyFill="1" applyBorder="1" applyAlignment="1">
      <alignment horizontal="left" vertical="center"/>
    </xf>
    <xf numFmtId="0" fontId="14" fillId="3" borderId="20" xfId="2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4" fontId="14" fillId="3" borderId="1" xfId="2" applyNumberFormat="1" applyFont="1" applyFill="1" applyBorder="1" applyAlignment="1">
      <alignment horizontal="center" vertical="center"/>
    </xf>
    <xf numFmtId="4" fontId="14" fillId="3" borderId="4" xfId="2" applyNumberFormat="1" applyFont="1" applyFill="1" applyBorder="1" applyAlignment="1">
      <alignment horizontal="center" vertical="center"/>
    </xf>
    <xf numFmtId="4" fontId="3" fillId="3" borderId="33" xfId="0" applyNumberFormat="1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vertical="center"/>
    </xf>
    <xf numFmtId="3" fontId="18" fillId="4" borderId="9" xfId="0" applyNumberFormat="1" applyFont="1" applyFill="1" applyBorder="1"/>
    <xf numFmtId="3" fontId="18" fillId="4" borderId="10" xfId="0" applyNumberFormat="1" applyFont="1" applyFill="1" applyBorder="1"/>
    <xf numFmtId="0" fontId="17" fillId="4" borderId="11" xfId="0" applyFont="1" applyFill="1" applyBorder="1" applyAlignment="1">
      <alignment vertical="center"/>
    </xf>
    <xf numFmtId="3" fontId="18" fillId="4" borderId="1" xfId="0" applyNumberFormat="1" applyFont="1" applyFill="1" applyBorder="1"/>
    <xf numFmtId="3" fontId="18" fillId="4" borderId="12" xfId="0" applyNumberFormat="1" applyFont="1" applyFill="1" applyBorder="1"/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0" fillId="0" borderId="0" xfId="0" applyFont="1" applyBorder="1"/>
    <xf numFmtId="2" fontId="20" fillId="0" borderId="0" xfId="0" applyNumberFormat="1" applyFont="1" applyBorder="1"/>
    <xf numFmtId="4" fontId="0" fillId="0" borderId="0" xfId="0" applyNumberFormat="1"/>
    <xf numFmtId="0" fontId="9" fillId="5" borderId="19" xfId="2" applyFont="1" applyFill="1" applyBorder="1"/>
    <xf numFmtId="4" fontId="10" fillId="5" borderId="1" xfId="2" applyNumberFormat="1" applyFont="1" applyFill="1" applyBorder="1"/>
    <xf numFmtId="4" fontId="0" fillId="0" borderId="1" xfId="0" applyNumberFormat="1" applyBorder="1"/>
    <xf numFmtId="0" fontId="23" fillId="0" borderId="19" xfId="2" applyFont="1" applyBorder="1"/>
    <xf numFmtId="0" fontId="12" fillId="5" borderId="19" xfId="2" applyFont="1" applyFill="1" applyBorder="1"/>
    <xf numFmtId="4" fontId="0" fillId="0" borderId="1" xfId="0" applyNumberFormat="1" applyFill="1" applyBorder="1"/>
    <xf numFmtId="2" fontId="0" fillId="0" borderId="1" xfId="0" applyNumberFormat="1" applyBorder="1"/>
    <xf numFmtId="4" fontId="13" fillId="5" borderId="1" xfId="2" applyNumberFormat="1" applyFont="1" applyFill="1" applyBorder="1"/>
    <xf numFmtId="4" fontId="2" fillId="5" borderId="1" xfId="0" applyNumberFormat="1" applyFont="1" applyFill="1" applyBorder="1"/>
    <xf numFmtId="0" fontId="2" fillId="5" borderId="1" xfId="0" applyFont="1" applyFill="1" applyBorder="1"/>
    <xf numFmtId="0" fontId="0" fillId="0" borderId="1" xfId="0" applyBorder="1"/>
    <xf numFmtId="0" fontId="12" fillId="5" borderId="1" xfId="2" applyFont="1" applyFill="1" applyBorder="1"/>
    <xf numFmtId="3" fontId="0" fillId="0" borderId="1" xfId="0" applyNumberFormat="1" applyBorder="1"/>
    <xf numFmtId="0" fontId="24" fillId="0" borderId="1" xfId="2" applyFont="1" applyBorder="1"/>
    <xf numFmtId="0" fontId="8" fillId="0" borderId="1" xfId="2" applyFill="1" applyBorder="1"/>
    <xf numFmtId="0" fontId="24" fillId="0" borderId="1" xfId="2" applyFont="1" applyFill="1" applyBorder="1"/>
    <xf numFmtId="4" fontId="23" fillId="0" borderId="1" xfId="2" applyNumberFormat="1" applyFont="1" applyFill="1" applyBorder="1"/>
    <xf numFmtId="2" fontId="2" fillId="5" borderId="1" xfId="0" applyNumberFormat="1" applyFont="1" applyFill="1" applyBorder="1"/>
    <xf numFmtId="4" fontId="0" fillId="0" borderId="0" xfId="0" applyNumberFormat="1" applyBorder="1"/>
    <xf numFmtId="4" fontId="11" fillId="0" borderId="0" xfId="2" applyNumberFormat="1" applyFont="1" applyBorder="1"/>
    <xf numFmtId="2" fontId="20" fillId="0" borderId="1" xfId="0" applyNumberFormat="1" applyFont="1" applyBorder="1"/>
    <xf numFmtId="2" fontId="20" fillId="0" borderId="18" xfId="0" applyNumberFormat="1" applyFont="1" applyBorder="1"/>
    <xf numFmtId="2" fontId="20" fillId="5" borderId="1" xfId="0" applyNumberFormat="1" applyFont="1" applyFill="1" applyBorder="1" applyAlignment="1">
      <alignment horizontal="right"/>
    </xf>
    <xf numFmtId="4" fontId="20" fillId="5" borderId="1" xfId="0" applyNumberFormat="1" applyFont="1" applyFill="1" applyBorder="1" applyAlignment="1">
      <alignment horizontal="right"/>
    </xf>
    <xf numFmtId="0" fontId="0" fillId="0" borderId="0" xfId="0" applyFill="1"/>
    <xf numFmtId="0" fontId="19" fillId="5" borderId="19" xfId="0" applyFont="1" applyFill="1" applyBorder="1" applyAlignment="1">
      <alignment horizontal="left"/>
    </xf>
    <xf numFmtId="4" fontId="19" fillId="5" borderId="1" xfId="0" applyNumberFormat="1" applyFont="1" applyFill="1" applyBorder="1" applyAlignment="1">
      <alignment horizontal="right"/>
    </xf>
    <xf numFmtId="4" fontId="19" fillId="5" borderId="18" xfId="0" applyNumberFormat="1" applyFont="1" applyFill="1" applyBorder="1" applyAlignment="1">
      <alignment horizontal="right"/>
    </xf>
    <xf numFmtId="0" fontId="2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left"/>
    </xf>
    <xf numFmtId="4" fontId="2" fillId="5" borderId="1" xfId="0" applyNumberFormat="1" applyFont="1" applyFill="1" applyBorder="1" applyAlignment="1">
      <alignment horizontal="right"/>
    </xf>
    <xf numFmtId="0" fontId="21" fillId="2" borderId="19" xfId="0" applyFont="1" applyFill="1" applyBorder="1" applyAlignment="1">
      <alignment horizontal="left" vertical="center"/>
    </xf>
    <xf numFmtId="4" fontId="21" fillId="2" borderId="1" xfId="0" applyNumberFormat="1" applyFont="1" applyFill="1" applyBorder="1" applyAlignment="1">
      <alignment horizontal="right"/>
    </xf>
    <xf numFmtId="4" fontId="21" fillId="5" borderId="1" xfId="0" applyNumberFormat="1" applyFont="1" applyFill="1" applyBorder="1" applyAlignment="1">
      <alignment horizontal="right"/>
    </xf>
    <xf numFmtId="4" fontId="11" fillId="0" borderId="35" xfId="2" applyNumberFormat="1" applyFont="1" applyBorder="1"/>
    <xf numFmtId="4" fontId="11" fillId="0" borderId="11" xfId="2" applyNumberFormat="1" applyFont="1" applyBorder="1"/>
    <xf numFmtId="4" fontId="10" fillId="5" borderId="35" xfId="2" applyNumberFormat="1" applyFont="1" applyFill="1" applyBorder="1"/>
    <xf numFmtId="4" fontId="10" fillId="5" borderId="11" xfId="2" applyNumberFormat="1" applyFont="1" applyFill="1" applyBorder="1"/>
    <xf numFmtId="4" fontId="10" fillId="5" borderId="2" xfId="2" applyNumberFormat="1" applyFont="1" applyFill="1" applyBorder="1"/>
    <xf numFmtId="4" fontId="11" fillId="0" borderId="2" xfId="2" applyNumberFormat="1" applyFont="1" applyBorder="1"/>
    <xf numFmtId="4" fontId="13" fillId="5" borderId="35" xfId="2" applyNumberFormat="1" applyFont="1" applyFill="1" applyBorder="1"/>
    <xf numFmtId="2" fontId="0" fillId="0" borderId="35" xfId="0" applyNumberFormat="1" applyBorder="1"/>
    <xf numFmtId="4" fontId="13" fillId="5" borderId="11" xfId="2" applyNumberFormat="1" applyFont="1" applyFill="1" applyBorder="1"/>
    <xf numFmtId="2" fontId="0" fillId="0" borderId="11" xfId="0" applyNumberFormat="1" applyBorder="1"/>
    <xf numFmtId="4" fontId="23" fillId="0" borderId="35" xfId="2" applyNumberFormat="1" applyFont="1" applyFill="1" applyBorder="1"/>
    <xf numFmtId="4" fontId="23" fillId="0" borderId="11" xfId="2" applyNumberFormat="1" applyFont="1" applyFill="1" applyBorder="1"/>
    <xf numFmtId="2" fontId="2" fillId="5" borderId="35" xfId="0" applyNumberFormat="1" applyFont="1" applyFill="1" applyBorder="1"/>
    <xf numFmtId="2" fontId="2" fillId="5" borderId="11" xfId="0" applyNumberFormat="1" applyFont="1" applyFill="1" applyBorder="1"/>
    <xf numFmtId="4" fontId="14" fillId="3" borderId="35" xfId="2" applyNumberFormat="1" applyFont="1" applyFill="1" applyBorder="1" applyAlignment="1">
      <alignment horizontal="center" vertical="center"/>
    </xf>
    <xf numFmtId="4" fontId="14" fillId="3" borderId="39" xfId="2" applyNumberFormat="1" applyFont="1" applyFill="1" applyBorder="1" applyAlignment="1">
      <alignment horizontal="center" vertical="center"/>
    </xf>
    <xf numFmtId="4" fontId="3" fillId="3" borderId="40" xfId="0" applyNumberFormat="1" applyFont="1" applyFill="1" applyBorder="1" applyAlignment="1">
      <alignment horizontal="center" vertical="center"/>
    </xf>
    <xf numFmtId="4" fontId="14" fillId="3" borderId="11" xfId="2" applyNumberFormat="1" applyFont="1" applyFill="1" applyBorder="1" applyAlignment="1">
      <alignment horizontal="center" vertical="center"/>
    </xf>
    <xf numFmtId="4" fontId="14" fillId="3" borderId="38" xfId="2" applyNumberFormat="1" applyFont="1" applyFill="1" applyBorder="1" applyAlignment="1">
      <alignment horizontal="center" vertical="center"/>
    </xf>
    <xf numFmtId="4" fontId="3" fillId="3" borderId="41" xfId="0" applyNumberFormat="1" applyFont="1" applyFill="1" applyBorder="1" applyAlignment="1">
      <alignment horizontal="center" vertical="center"/>
    </xf>
    <xf numFmtId="0" fontId="14" fillId="3" borderId="21" xfId="2" applyFont="1" applyFill="1" applyBorder="1" applyAlignment="1">
      <alignment horizontal="left" vertical="center"/>
    </xf>
    <xf numFmtId="4" fontId="14" fillId="3" borderId="22" xfId="2" applyNumberFormat="1" applyFont="1" applyFill="1" applyBorder="1" applyAlignment="1">
      <alignment horizontal="center" vertical="center"/>
    </xf>
    <xf numFmtId="4" fontId="14" fillId="3" borderId="28" xfId="2" applyNumberFormat="1" applyFont="1" applyFill="1" applyBorder="1" applyAlignment="1">
      <alignment horizontal="center" vertical="center"/>
    </xf>
    <xf numFmtId="4" fontId="14" fillId="3" borderId="43" xfId="2" applyNumberFormat="1" applyFont="1" applyFill="1" applyBorder="1" applyAlignment="1">
      <alignment horizontal="center" vertical="center"/>
    </xf>
    <xf numFmtId="4" fontId="14" fillId="3" borderId="17" xfId="2" applyNumberFormat="1" applyFont="1" applyFill="1" applyBorder="1" applyAlignment="1">
      <alignment horizontal="center" vertical="center"/>
    </xf>
    <xf numFmtId="4" fontId="14" fillId="3" borderId="18" xfId="2" applyNumberFormat="1" applyFont="1" applyFill="1" applyBorder="1" applyAlignment="1">
      <alignment horizontal="center" vertical="center"/>
    </xf>
    <xf numFmtId="4" fontId="14" fillId="3" borderId="44" xfId="2" applyNumberFormat="1" applyFont="1" applyFill="1" applyBorder="1" applyAlignment="1">
      <alignment horizontal="center" vertical="center"/>
    </xf>
    <xf numFmtId="4" fontId="3" fillId="3" borderId="45" xfId="0" applyNumberFormat="1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 wrapText="1"/>
    </xf>
    <xf numFmtId="4" fontId="19" fillId="5" borderId="35" xfId="0" applyNumberFormat="1" applyFont="1" applyFill="1" applyBorder="1" applyAlignment="1">
      <alignment horizontal="right"/>
    </xf>
    <xf numFmtId="4" fontId="20" fillId="0" borderId="35" xfId="1" applyNumberFormat="1" applyFont="1" applyBorder="1" applyAlignment="1">
      <alignment horizontal="right"/>
    </xf>
    <xf numFmtId="4" fontId="20" fillId="0" borderId="35" xfId="1" applyNumberFormat="1" applyFont="1" applyFill="1" applyBorder="1" applyAlignment="1">
      <alignment horizontal="right"/>
    </xf>
    <xf numFmtId="4" fontId="2" fillId="5" borderId="35" xfId="0" applyNumberFormat="1" applyFont="1" applyFill="1" applyBorder="1" applyAlignment="1">
      <alignment horizontal="right"/>
    </xf>
    <xf numFmtId="2" fontId="20" fillId="0" borderId="35" xfId="0" applyNumberFormat="1" applyFont="1" applyBorder="1"/>
    <xf numFmtId="0" fontId="2" fillId="2" borderId="43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4" fontId="19" fillId="5" borderId="11" xfId="0" applyNumberFormat="1" applyFont="1" applyFill="1" applyBorder="1" applyAlignment="1">
      <alignment horizontal="right"/>
    </xf>
    <xf numFmtId="4" fontId="20" fillId="0" borderId="11" xfId="1" applyNumberFormat="1" applyFont="1" applyBorder="1" applyAlignment="1">
      <alignment horizontal="right"/>
    </xf>
    <xf numFmtId="4" fontId="2" fillId="5" borderId="11" xfId="0" applyNumberFormat="1" applyFont="1" applyFill="1" applyBorder="1" applyAlignment="1">
      <alignment horizontal="right"/>
    </xf>
    <xf numFmtId="2" fontId="20" fillId="0" borderId="11" xfId="0" applyNumberFormat="1" applyFont="1" applyBorder="1"/>
    <xf numFmtId="4" fontId="20" fillId="0" borderId="35" xfId="0" applyNumberFormat="1" applyFont="1" applyFill="1" applyBorder="1" applyAlignment="1">
      <alignment horizontal="right"/>
    </xf>
    <xf numFmtId="0" fontId="19" fillId="2" borderId="11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right"/>
    </xf>
    <xf numFmtId="4" fontId="19" fillId="0" borderId="11" xfId="0" applyNumberFormat="1" applyFont="1" applyFill="1" applyBorder="1" applyAlignment="1">
      <alignment horizontal="right"/>
    </xf>
    <xf numFmtId="4" fontId="21" fillId="2" borderId="35" xfId="0" applyNumberFormat="1" applyFont="1" applyFill="1" applyBorder="1" applyAlignment="1">
      <alignment horizontal="right"/>
    </xf>
    <xf numFmtId="4" fontId="21" fillId="5" borderId="35" xfId="0" applyNumberFormat="1" applyFont="1" applyFill="1" applyBorder="1" applyAlignment="1">
      <alignment horizontal="right"/>
    </xf>
    <xf numFmtId="4" fontId="21" fillId="2" borderId="11" xfId="0" applyNumberFormat="1" applyFont="1" applyFill="1" applyBorder="1" applyAlignment="1">
      <alignment horizontal="right"/>
    </xf>
    <xf numFmtId="4" fontId="21" fillId="5" borderId="11" xfId="0" applyNumberFormat="1" applyFont="1" applyFill="1" applyBorder="1" applyAlignment="1">
      <alignment horizontal="right"/>
    </xf>
    <xf numFmtId="4" fontId="20" fillId="5" borderId="35" xfId="0" applyNumberFormat="1" applyFont="1" applyFill="1" applyBorder="1" applyAlignment="1">
      <alignment horizontal="right"/>
    </xf>
    <xf numFmtId="4" fontId="20" fillId="5" borderId="11" xfId="0" applyNumberFormat="1" applyFont="1" applyFill="1" applyBorder="1" applyAlignment="1">
      <alignment horizontal="right"/>
    </xf>
    <xf numFmtId="43" fontId="2" fillId="3" borderId="35" xfId="1" applyFont="1" applyFill="1" applyBorder="1" applyAlignment="1">
      <alignment horizontal="right" vertical="center"/>
    </xf>
    <xf numFmtId="164" fontId="2" fillId="3" borderId="35" xfId="1" applyNumberFormat="1" applyFont="1" applyFill="1" applyBorder="1" applyAlignment="1">
      <alignment horizontal="center" vertical="center"/>
    </xf>
    <xf numFmtId="43" fontId="2" fillId="3" borderId="11" xfId="1" applyFont="1" applyFill="1" applyBorder="1" applyAlignment="1">
      <alignment horizontal="right" vertical="center"/>
    </xf>
    <xf numFmtId="164" fontId="2" fillId="3" borderId="11" xfId="1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center"/>
    </xf>
    <xf numFmtId="43" fontId="2" fillId="3" borderId="22" xfId="1" applyFont="1" applyFill="1" applyBorder="1" applyAlignment="1"/>
    <xf numFmtId="43" fontId="2" fillId="3" borderId="28" xfId="1" applyFont="1" applyFill="1" applyBorder="1" applyAlignment="1"/>
    <xf numFmtId="43" fontId="2" fillId="3" borderId="43" xfId="1" applyFont="1" applyFill="1" applyBorder="1" applyAlignment="1"/>
    <xf numFmtId="43" fontId="2" fillId="3" borderId="17" xfId="1" applyFont="1" applyFill="1" applyBorder="1" applyAlignment="1"/>
    <xf numFmtId="0" fontId="2" fillId="3" borderId="19" xfId="0" applyFont="1" applyFill="1" applyBorder="1" applyAlignment="1">
      <alignment horizontal="left" vertical="center"/>
    </xf>
    <xf numFmtId="43" fontId="2" fillId="3" borderId="18" xfId="1" applyFont="1" applyFill="1" applyBorder="1" applyAlignment="1">
      <alignment horizontal="right" vertical="center"/>
    </xf>
    <xf numFmtId="164" fontId="2" fillId="3" borderId="18" xfId="1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left" vertical="center"/>
    </xf>
    <xf numFmtId="43" fontId="2" fillId="3" borderId="4" xfId="1" applyFont="1" applyFill="1" applyBorder="1" applyAlignment="1">
      <alignment vertical="center"/>
    </xf>
    <xf numFmtId="43" fontId="2" fillId="3" borderId="4" xfId="1" applyFont="1" applyFill="1" applyBorder="1" applyAlignment="1"/>
    <xf numFmtId="43" fontId="2" fillId="3" borderId="4" xfId="1" applyFont="1" applyFill="1" applyBorder="1" applyAlignment="1">
      <alignment horizontal="right" vertical="center"/>
    </xf>
    <xf numFmtId="43" fontId="2" fillId="3" borderId="39" xfId="1" applyFont="1" applyFill="1" applyBorder="1" applyAlignment="1">
      <alignment horizontal="right" vertical="center"/>
    </xf>
    <xf numFmtId="43" fontId="2" fillId="3" borderId="38" xfId="1" applyFont="1" applyFill="1" applyBorder="1" applyAlignment="1">
      <alignment horizontal="right" vertical="center"/>
    </xf>
    <xf numFmtId="43" fontId="2" fillId="3" borderId="44" xfId="1" applyFont="1" applyFill="1" applyBorder="1" applyAlignment="1">
      <alignment horizontal="right" vertical="center"/>
    </xf>
    <xf numFmtId="0" fontId="20" fillId="2" borderId="42" xfId="0" applyFont="1" applyFill="1" applyBorder="1" applyAlignment="1">
      <alignment horizontal="center" vertical="center"/>
    </xf>
    <xf numFmtId="4" fontId="20" fillId="2" borderId="42" xfId="0" applyNumberFormat="1" applyFont="1" applyFill="1" applyBorder="1" applyAlignment="1">
      <alignment horizontal="center" vertical="center"/>
    </xf>
    <xf numFmtId="4" fontId="20" fillId="2" borderId="47" xfId="0" applyNumberFormat="1" applyFont="1" applyFill="1" applyBorder="1" applyAlignment="1">
      <alignment horizontal="center" vertical="center" wrapText="1"/>
    </xf>
    <xf numFmtId="4" fontId="20" fillId="2" borderId="48" xfId="0" applyNumberFormat="1" applyFont="1" applyFill="1" applyBorder="1" applyAlignment="1">
      <alignment horizontal="center" vertical="center"/>
    </xf>
    <xf numFmtId="4" fontId="20" fillId="2" borderId="49" xfId="0" applyNumberFormat="1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left"/>
    </xf>
    <xf numFmtId="4" fontId="19" fillId="5" borderId="22" xfId="0" applyNumberFormat="1" applyFont="1" applyFill="1" applyBorder="1" applyAlignment="1">
      <alignment horizontal="right"/>
    </xf>
    <xf numFmtId="4" fontId="19" fillId="5" borderId="28" xfId="0" applyNumberFormat="1" applyFont="1" applyFill="1" applyBorder="1" applyAlignment="1">
      <alignment horizontal="right"/>
    </xf>
    <xf numFmtId="4" fontId="19" fillId="5" borderId="43" xfId="0" applyNumberFormat="1" applyFont="1" applyFill="1" applyBorder="1" applyAlignment="1">
      <alignment horizontal="right"/>
    </xf>
    <xf numFmtId="4" fontId="19" fillId="5" borderId="17" xfId="0" applyNumberFormat="1" applyFont="1" applyFill="1" applyBorder="1" applyAlignment="1">
      <alignment horizontal="right"/>
    </xf>
    <xf numFmtId="3" fontId="20" fillId="0" borderId="19" xfId="0" applyNumberFormat="1" applyFont="1" applyFill="1" applyBorder="1" applyAlignment="1">
      <alignment horizontal="left"/>
    </xf>
    <xf numFmtId="4" fontId="20" fillId="0" borderId="18" xfId="0" applyNumberFormat="1" applyFont="1" applyFill="1" applyBorder="1" applyAlignment="1">
      <alignment horizontal="right"/>
    </xf>
    <xf numFmtId="0" fontId="20" fillId="0" borderId="19" xfId="0" applyFont="1" applyFill="1" applyBorder="1" applyAlignment="1">
      <alignment horizontal="left"/>
    </xf>
    <xf numFmtId="4" fontId="19" fillId="0" borderId="18" xfId="0" applyNumberFormat="1" applyFont="1" applyFill="1" applyBorder="1" applyAlignment="1">
      <alignment horizontal="right"/>
    </xf>
    <xf numFmtId="4" fontId="21" fillId="2" borderId="18" xfId="0" applyNumberFormat="1" applyFont="1" applyFill="1" applyBorder="1" applyAlignment="1">
      <alignment horizontal="right"/>
    </xf>
    <xf numFmtId="4" fontId="21" fillId="5" borderId="18" xfId="0" applyNumberFormat="1" applyFont="1" applyFill="1" applyBorder="1" applyAlignment="1">
      <alignment horizontal="right"/>
    </xf>
    <xf numFmtId="0" fontId="20" fillId="5" borderId="19" xfId="0" applyFont="1" applyFill="1" applyBorder="1" applyAlignment="1">
      <alignment horizontal="left"/>
    </xf>
    <xf numFmtId="4" fontId="20" fillId="5" borderId="18" xfId="0" applyNumberFormat="1" applyFont="1" applyFill="1" applyBorder="1" applyAlignment="1">
      <alignment horizontal="right"/>
    </xf>
    <xf numFmtId="3" fontId="20" fillId="0" borderId="20" xfId="0" applyNumberFormat="1" applyFont="1" applyBorder="1" applyAlignment="1">
      <alignment horizontal="left"/>
    </xf>
    <xf numFmtId="2" fontId="20" fillId="0" borderId="4" xfId="0" applyNumberFormat="1" applyFont="1" applyBorder="1" applyAlignment="1">
      <alignment horizontal="right"/>
    </xf>
    <xf numFmtId="4" fontId="20" fillId="0" borderId="4" xfId="0" applyNumberFormat="1" applyFont="1" applyBorder="1" applyAlignment="1">
      <alignment horizontal="right"/>
    </xf>
    <xf numFmtId="4" fontId="20" fillId="0" borderId="4" xfId="1" applyNumberFormat="1" applyFont="1" applyBorder="1" applyAlignment="1">
      <alignment horizontal="right"/>
    </xf>
    <xf numFmtId="4" fontId="20" fillId="0" borderId="44" xfId="1" applyNumberFormat="1" applyFont="1" applyBorder="1" applyAlignment="1">
      <alignment horizontal="right"/>
    </xf>
    <xf numFmtId="4" fontId="20" fillId="0" borderId="39" xfId="1" applyNumberFormat="1" applyFont="1" applyBorder="1" applyAlignment="1">
      <alignment horizontal="right"/>
    </xf>
    <xf numFmtId="4" fontId="20" fillId="0" borderId="38" xfId="1" applyNumberFormat="1" applyFont="1" applyBorder="1" applyAlignment="1">
      <alignment horizontal="right"/>
    </xf>
    <xf numFmtId="0" fontId="15" fillId="2" borderId="16" xfId="0" applyFont="1" applyFill="1" applyBorder="1" applyAlignment="1">
      <alignment vertical="center"/>
    </xf>
    <xf numFmtId="3" fontId="15" fillId="2" borderId="16" xfId="0" applyNumberFormat="1" applyFont="1" applyFill="1" applyBorder="1" applyAlignment="1">
      <alignment vertical="center"/>
    </xf>
    <xf numFmtId="0" fontId="15" fillId="5" borderId="11" xfId="0" applyFont="1" applyFill="1" applyBorder="1" applyAlignment="1">
      <alignment vertical="center"/>
    </xf>
    <xf numFmtId="3" fontId="15" fillId="5" borderId="1" xfId="0" applyNumberFormat="1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3" fontId="15" fillId="5" borderId="14" xfId="0" applyNumberFormat="1" applyFont="1" applyFill="1" applyBorder="1" applyAlignment="1">
      <alignment vertical="center"/>
    </xf>
    <xf numFmtId="3" fontId="15" fillId="5" borderId="15" xfId="0" applyNumberFormat="1" applyFont="1" applyFill="1" applyBorder="1" applyAlignment="1">
      <alignment vertical="center"/>
    </xf>
    <xf numFmtId="0" fontId="8" fillId="0" borderId="42" xfId="2" applyBorder="1" applyAlignment="1"/>
    <xf numFmtId="0" fontId="8" fillId="0" borderId="23" xfId="2" applyBorder="1" applyAlignment="1"/>
    <xf numFmtId="0" fontId="0" fillId="0" borderId="3" xfId="0" applyBorder="1" applyAlignment="1"/>
    <xf numFmtId="0" fontId="0" fillId="0" borderId="37" xfId="0" applyBorder="1" applyAlignment="1"/>
    <xf numFmtId="0" fontId="0" fillId="0" borderId="31" xfId="0" applyBorder="1" applyAlignment="1"/>
    <xf numFmtId="0" fontId="8" fillId="0" borderId="1" xfId="2" applyBorder="1" applyAlignment="1">
      <alignment horizontal="center"/>
    </xf>
    <xf numFmtId="0" fontId="0" fillId="0" borderId="1" xfId="0" applyBorder="1" applyAlignment="1"/>
    <xf numFmtId="0" fontId="0" fillId="0" borderId="36" xfId="0" applyBorder="1" applyAlignme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9" fillId="0" borderId="19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19" fillId="0" borderId="25" xfId="0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19" fillId="0" borderId="24" xfId="0" applyFont="1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21" fillId="2" borderId="19" xfId="0" applyFont="1" applyFill="1" applyBorder="1" applyAlignment="1">
      <alignment horizontal="left" vertical="center"/>
    </xf>
    <xf numFmtId="0" fontId="21" fillId="2" borderId="46" xfId="0" applyFont="1" applyFill="1" applyBorder="1" applyAlignment="1">
      <alignment horizontal="left" vertical="center"/>
    </xf>
    <xf numFmtId="0" fontId="19" fillId="2" borderId="1" xfId="0" applyNumberFormat="1" applyFont="1" applyFill="1" applyBorder="1" applyAlignment="1">
      <alignment horizontal="center" vertical="center"/>
    </xf>
    <xf numFmtId="0" fontId="19" fillId="2" borderId="35" xfId="0" applyNumberFormat="1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left" vertical="center"/>
    </xf>
    <xf numFmtId="0" fontId="21" fillId="2" borderId="23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0" fillId="0" borderId="19" xfId="0" applyFont="1" applyBorder="1" applyAlignment="1"/>
    <xf numFmtId="0" fontId="0" fillId="0" borderId="18" xfId="0" applyBorder="1" applyAlignment="1"/>
    <xf numFmtId="0" fontId="20" fillId="0" borderId="19" xfId="0" applyFont="1" applyBorder="1" applyAlignment="1">
      <alignment horizontal="left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</cellXfs>
  <cellStyles count="3">
    <cellStyle name="Čiarka" xfId="1" builtinId="3"/>
    <cellStyle name="Normálna" xfId="0" builtinId="0"/>
    <cellStyle name="Normálne 2" xfId="2" xr:uid="{00000000-0005-0000-0000-000002000000}"/>
  </cellStyles>
  <dxfs count="0"/>
  <tableStyles count="0" defaultTableStyle="TableStyleMedium2" defaultPivotStyle="PivotStyleLight16"/>
  <colors>
    <mruColors>
      <color rgb="FFFDF69D"/>
      <color rgb="FFFDF7A5"/>
      <color rgb="FFFDF8B5"/>
      <color rgb="FFFDF9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opLeftCell="A19" workbookViewId="0">
      <selection activeCell="A2" sqref="A2:H2"/>
    </sheetView>
  </sheetViews>
  <sheetFormatPr defaultRowHeight="15" x14ac:dyDescent="0.25"/>
  <cols>
    <col min="1" max="1" width="49.28515625" bestFit="1" customWidth="1"/>
    <col min="2" max="8" width="15.42578125" bestFit="1" customWidth="1"/>
    <col min="12" max="12" width="11.28515625" customWidth="1"/>
  </cols>
  <sheetData>
    <row r="1" spans="1:12" ht="18.75" x14ac:dyDescent="0.3">
      <c r="A1" s="198" t="s">
        <v>0</v>
      </c>
      <c r="B1" s="198"/>
      <c r="C1" s="198"/>
      <c r="D1" s="198"/>
      <c r="E1" s="198"/>
      <c r="F1" s="198"/>
      <c r="G1" s="198"/>
      <c r="H1" s="198"/>
    </row>
    <row r="2" spans="1:12" ht="23.25" x14ac:dyDescent="0.35">
      <c r="A2" s="199" t="s">
        <v>243</v>
      </c>
      <c r="B2" s="199"/>
      <c r="C2" s="199"/>
      <c r="D2" s="199"/>
      <c r="E2" s="199"/>
      <c r="F2" s="199"/>
      <c r="G2" s="199"/>
      <c r="H2" s="199"/>
    </row>
    <row r="3" spans="1:12" ht="15.75" thickBot="1" x14ac:dyDescent="0.3">
      <c r="A3" s="200" t="s">
        <v>1</v>
      </c>
      <c r="B3" s="200"/>
      <c r="C3" s="200"/>
      <c r="D3" s="200"/>
      <c r="E3" s="200"/>
      <c r="F3" s="200"/>
      <c r="G3" s="200"/>
      <c r="H3" s="200"/>
    </row>
    <row r="4" spans="1:12" ht="16.5" customHeight="1" x14ac:dyDescent="0.25">
      <c r="A4" s="201" t="s">
        <v>2</v>
      </c>
      <c r="B4" s="25">
        <v>2015</v>
      </c>
      <c r="C4" s="25">
        <v>2016</v>
      </c>
      <c r="D4" s="203">
        <v>2017</v>
      </c>
      <c r="E4" s="204"/>
      <c r="F4" s="25">
        <v>2018</v>
      </c>
      <c r="G4" s="25">
        <v>2019</v>
      </c>
      <c r="H4" s="26">
        <v>2020</v>
      </c>
    </row>
    <row r="5" spans="1:12" ht="34.5" customHeight="1" x14ac:dyDescent="0.25">
      <c r="A5" s="202"/>
      <c r="B5" s="1" t="s">
        <v>3</v>
      </c>
      <c r="C5" s="1" t="s">
        <v>3</v>
      </c>
      <c r="D5" s="1" t="s">
        <v>4</v>
      </c>
      <c r="E5" s="2" t="s">
        <v>5</v>
      </c>
      <c r="F5" s="1" t="s">
        <v>6</v>
      </c>
      <c r="G5" s="1" t="s">
        <v>6</v>
      </c>
      <c r="H5" s="27" t="s">
        <v>6</v>
      </c>
    </row>
    <row r="6" spans="1:12" x14ac:dyDescent="0.25">
      <c r="A6" s="191"/>
      <c r="B6" s="192"/>
      <c r="C6" s="192"/>
      <c r="D6" s="192"/>
      <c r="E6" s="192"/>
      <c r="F6" s="192"/>
      <c r="G6" s="192"/>
      <c r="H6" s="194"/>
    </row>
    <row r="7" spans="1:12" x14ac:dyDescent="0.25">
      <c r="A7" s="54" t="s">
        <v>7</v>
      </c>
      <c r="B7" s="55">
        <f>SUM(B8:B16)</f>
        <v>237491.36</v>
      </c>
      <c r="C7" s="62">
        <f>SUM(C8:C16)</f>
        <v>264608.30000000005</v>
      </c>
      <c r="D7" s="55">
        <f t="shared" ref="D7:H7" si="0">SUM(D8:D16)</f>
        <v>259600</v>
      </c>
      <c r="E7" s="91">
        <f t="shared" si="0"/>
        <v>259825.44999999998</v>
      </c>
      <c r="F7" s="92">
        <f t="shared" si="0"/>
        <v>269750</v>
      </c>
      <c r="G7" s="55">
        <f t="shared" si="0"/>
        <v>279100</v>
      </c>
      <c r="H7" s="55">
        <f t="shared" si="0"/>
        <v>289400</v>
      </c>
      <c r="L7" s="53"/>
    </row>
    <row r="8" spans="1:12" x14ac:dyDescent="0.25">
      <c r="A8" s="28" t="s">
        <v>8</v>
      </c>
      <c r="B8" s="3">
        <v>165844.39000000001</v>
      </c>
      <c r="C8" s="56">
        <v>191294.23</v>
      </c>
      <c r="D8" s="3">
        <v>190000</v>
      </c>
      <c r="E8" s="89">
        <v>190000</v>
      </c>
      <c r="F8" s="90">
        <v>197600</v>
      </c>
      <c r="G8" s="3">
        <v>205500</v>
      </c>
      <c r="H8" s="29">
        <v>213800</v>
      </c>
      <c r="L8" s="53"/>
    </row>
    <row r="9" spans="1:12" x14ac:dyDescent="0.25">
      <c r="A9" s="30" t="s">
        <v>9</v>
      </c>
      <c r="B9" s="3">
        <v>28248.5</v>
      </c>
      <c r="C9" s="56">
        <v>28667.98</v>
      </c>
      <c r="D9" s="3">
        <v>28000</v>
      </c>
      <c r="E9" s="89">
        <v>28000</v>
      </c>
      <c r="F9" s="90">
        <v>28000</v>
      </c>
      <c r="G9" s="3">
        <v>28000</v>
      </c>
      <c r="H9" s="29">
        <v>28000</v>
      </c>
      <c r="L9" s="53"/>
    </row>
    <row r="10" spans="1:12" x14ac:dyDescent="0.25">
      <c r="A10" s="31" t="s">
        <v>10</v>
      </c>
      <c r="B10" s="3">
        <v>23524.97</v>
      </c>
      <c r="C10" s="56">
        <v>23706.58</v>
      </c>
      <c r="D10" s="3">
        <v>21000</v>
      </c>
      <c r="E10" s="89">
        <v>21000</v>
      </c>
      <c r="F10" s="90">
        <v>23000</v>
      </c>
      <c r="G10" s="3">
        <v>24000</v>
      </c>
      <c r="H10" s="29">
        <v>25000</v>
      </c>
      <c r="L10" s="53"/>
    </row>
    <row r="11" spans="1:12" x14ac:dyDescent="0.25">
      <c r="A11" s="31" t="s">
        <v>11</v>
      </c>
      <c r="B11" s="3">
        <v>219.36</v>
      </c>
      <c r="C11" s="56">
        <v>219.36</v>
      </c>
      <c r="D11" s="3">
        <v>200</v>
      </c>
      <c r="E11" s="89">
        <v>219.36</v>
      </c>
      <c r="F11" s="90">
        <v>200</v>
      </c>
      <c r="G11" s="3">
        <v>200</v>
      </c>
      <c r="H11" s="29">
        <v>200</v>
      </c>
      <c r="L11" s="53"/>
    </row>
    <row r="12" spans="1:12" x14ac:dyDescent="0.25">
      <c r="A12" s="31" t="s">
        <v>12</v>
      </c>
      <c r="B12" s="3">
        <v>1410.83</v>
      </c>
      <c r="C12" s="56">
        <v>1385</v>
      </c>
      <c r="D12" s="3">
        <v>1400</v>
      </c>
      <c r="E12" s="89">
        <v>1400</v>
      </c>
      <c r="F12" s="90">
        <v>1400</v>
      </c>
      <c r="G12" s="3">
        <v>1400</v>
      </c>
      <c r="H12" s="29">
        <v>1400</v>
      </c>
      <c r="L12" s="53"/>
    </row>
    <row r="13" spans="1:12" x14ac:dyDescent="0.25">
      <c r="A13" s="31" t="s">
        <v>13</v>
      </c>
      <c r="B13" s="3">
        <v>364</v>
      </c>
      <c r="C13" s="56">
        <v>0</v>
      </c>
      <c r="D13" s="3">
        <v>0</v>
      </c>
      <c r="E13" s="89">
        <v>0</v>
      </c>
      <c r="F13" s="90">
        <v>0</v>
      </c>
      <c r="G13" s="3">
        <v>0</v>
      </c>
      <c r="H13" s="29">
        <v>0</v>
      </c>
      <c r="L13" s="72"/>
    </row>
    <row r="14" spans="1:12" x14ac:dyDescent="0.25">
      <c r="A14" s="31" t="s">
        <v>14</v>
      </c>
      <c r="B14" s="3">
        <v>142</v>
      </c>
      <c r="C14" s="56">
        <v>218</v>
      </c>
      <c r="D14" s="3">
        <v>100</v>
      </c>
      <c r="E14" s="89">
        <v>160</v>
      </c>
      <c r="F14" s="90">
        <v>150</v>
      </c>
      <c r="G14" s="3">
        <v>100</v>
      </c>
      <c r="H14" s="29">
        <v>100</v>
      </c>
      <c r="L14" s="73"/>
    </row>
    <row r="15" spans="1:12" x14ac:dyDescent="0.25">
      <c r="A15" s="32" t="s">
        <v>15</v>
      </c>
      <c r="B15" s="3">
        <v>12791.22</v>
      </c>
      <c r="C15" s="56">
        <v>14171.06</v>
      </c>
      <c r="D15" s="3">
        <v>14000</v>
      </c>
      <c r="E15" s="89">
        <v>14100</v>
      </c>
      <c r="F15" s="90">
        <v>14500</v>
      </c>
      <c r="G15" s="3">
        <v>15000</v>
      </c>
      <c r="H15" s="29">
        <v>16000</v>
      </c>
      <c r="L15" s="73"/>
    </row>
    <row r="16" spans="1:12" x14ac:dyDescent="0.25">
      <c r="A16" s="28" t="s">
        <v>16</v>
      </c>
      <c r="B16" s="3">
        <v>4946.09</v>
      </c>
      <c r="C16" s="56">
        <v>4946.09</v>
      </c>
      <c r="D16" s="3">
        <v>4900</v>
      </c>
      <c r="E16" s="89">
        <v>4946.09</v>
      </c>
      <c r="F16" s="90">
        <v>4900</v>
      </c>
      <c r="G16" s="3">
        <v>4900</v>
      </c>
      <c r="H16" s="29">
        <v>4900</v>
      </c>
      <c r="L16" s="73"/>
    </row>
    <row r="17" spans="1:12" ht="9.75" customHeight="1" x14ac:dyDescent="0.25">
      <c r="A17" s="191"/>
      <c r="B17" s="192"/>
      <c r="C17" s="192"/>
      <c r="D17" s="192"/>
      <c r="E17" s="192"/>
      <c r="F17" s="192"/>
      <c r="G17" s="192"/>
      <c r="H17" s="194"/>
      <c r="L17" s="73"/>
    </row>
    <row r="18" spans="1:12" x14ac:dyDescent="0.25">
      <c r="A18" s="58" t="s">
        <v>17</v>
      </c>
      <c r="B18" s="55">
        <f t="shared" ref="B18:H18" si="1">SUM(B19:B32)</f>
        <v>15958.579999999998</v>
      </c>
      <c r="C18" s="62">
        <f t="shared" si="1"/>
        <v>22414.909999999996</v>
      </c>
      <c r="D18" s="55">
        <f t="shared" si="1"/>
        <v>8200</v>
      </c>
      <c r="E18" s="91">
        <f t="shared" si="1"/>
        <v>9492.16</v>
      </c>
      <c r="F18" s="92">
        <f t="shared" si="1"/>
        <v>15500</v>
      </c>
      <c r="G18" s="55">
        <f t="shared" si="1"/>
        <v>15000</v>
      </c>
      <c r="H18" s="55">
        <f t="shared" si="1"/>
        <v>15300</v>
      </c>
      <c r="L18" s="73"/>
    </row>
    <row r="19" spans="1:12" x14ac:dyDescent="0.25">
      <c r="A19" s="28" t="s">
        <v>18</v>
      </c>
      <c r="B19" s="3">
        <v>1598.2</v>
      </c>
      <c r="C19" s="59">
        <v>6093.65</v>
      </c>
      <c r="D19" s="3">
        <v>3500</v>
      </c>
      <c r="E19" s="89">
        <v>3500</v>
      </c>
      <c r="F19" s="90">
        <v>3500</v>
      </c>
      <c r="G19" s="3">
        <v>3500</v>
      </c>
      <c r="H19" s="29">
        <v>3500</v>
      </c>
      <c r="L19" s="73"/>
    </row>
    <row r="20" spans="1:12" x14ac:dyDescent="0.25">
      <c r="A20" s="28" t="s">
        <v>19</v>
      </c>
      <c r="B20" s="3">
        <v>4903.3999999999996</v>
      </c>
      <c r="C20" s="59">
        <v>4710.6000000000004</v>
      </c>
      <c r="D20" s="3">
        <v>1500</v>
      </c>
      <c r="E20" s="89">
        <v>1800</v>
      </c>
      <c r="F20" s="90">
        <v>1700</v>
      </c>
      <c r="G20" s="3">
        <v>1500</v>
      </c>
      <c r="H20" s="29">
        <v>1500</v>
      </c>
      <c r="L20" s="73"/>
    </row>
    <row r="21" spans="1:12" x14ac:dyDescent="0.25">
      <c r="A21" s="28" t="s">
        <v>20</v>
      </c>
      <c r="B21" s="3">
        <v>683</v>
      </c>
      <c r="C21" s="59">
        <v>30</v>
      </c>
      <c r="D21" s="3">
        <v>500</v>
      </c>
      <c r="E21" s="89">
        <v>60</v>
      </c>
      <c r="F21" s="90">
        <v>500</v>
      </c>
      <c r="G21" s="3">
        <v>500</v>
      </c>
      <c r="H21" s="29">
        <v>500</v>
      </c>
      <c r="L21" s="73"/>
    </row>
    <row r="22" spans="1:12" x14ac:dyDescent="0.25">
      <c r="A22" s="28" t="s">
        <v>21</v>
      </c>
      <c r="B22" s="3">
        <v>996.84</v>
      </c>
      <c r="C22" s="59">
        <v>3863.68</v>
      </c>
      <c r="D22" s="3">
        <v>200</v>
      </c>
      <c r="E22" s="89">
        <v>750</v>
      </c>
      <c r="F22" s="90">
        <v>200</v>
      </c>
      <c r="G22" s="3">
        <v>200</v>
      </c>
      <c r="H22" s="29">
        <v>200</v>
      </c>
      <c r="L22" s="73"/>
    </row>
    <row r="23" spans="1:12" x14ac:dyDescent="0.25">
      <c r="A23" s="28" t="s">
        <v>22</v>
      </c>
      <c r="B23" s="3">
        <v>1780</v>
      </c>
      <c r="C23" s="59">
        <v>1825</v>
      </c>
      <c r="D23" s="3">
        <v>1700</v>
      </c>
      <c r="E23" s="89">
        <v>1700</v>
      </c>
      <c r="F23" s="90">
        <v>3500</v>
      </c>
      <c r="G23" s="3">
        <v>3500</v>
      </c>
      <c r="H23" s="29">
        <v>3600</v>
      </c>
      <c r="L23" s="73"/>
    </row>
    <row r="24" spans="1:12" x14ac:dyDescent="0.25">
      <c r="A24" s="28" t="s">
        <v>23</v>
      </c>
      <c r="B24" s="3">
        <v>307.5</v>
      </c>
      <c r="C24" s="59">
        <v>270.3</v>
      </c>
      <c r="D24" s="3">
        <v>200</v>
      </c>
      <c r="E24" s="89">
        <v>240</v>
      </c>
      <c r="F24" s="90">
        <v>200</v>
      </c>
      <c r="G24" s="3">
        <v>200</v>
      </c>
      <c r="H24" s="29">
        <v>200</v>
      </c>
      <c r="L24" s="73"/>
    </row>
    <row r="25" spans="1:12" x14ac:dyDescent="0.25">
      <c r="A25" s="57" t="s">
        <v>190</v>
      </c>
      <c r="B25" s="3">
        <v>0</v>
      </c>
      <c r="C25" s="59">
        <v>0</v>
      </c>
      <c r="D25" s="3">
        <v>0</v>
      </c>
      <c r="E25" s="89">
        <v>0</v>
      </c>
      <c r="F25" s="90">
        <v>400</v>
      </c>
      <c r="G25" s="3">
        <v>0</v>
      </c>
      <c r="H25" s="29">
        <v>0</v>
      </c>
      <c r="L25" s="73"/>
    </row>
    <row r="26" spans="1:12" x14ac:dyDescent="0.25">
      <c r="A26" s="57" t="s">
        <v>191</v>
      </c>
      <c r="B26" s="3">
        <v>0</v>
      </c>
      <c r="C26" s="60">
        <v>0</v>
      </c>
      <c r="D26" s="3">
        <v>0</v>
      </c>
      <c r="E26" s="89">
        <v>0</v>
      </c>
      <c r="F26" s="90">
        <v>4800</v>
      </c>
      <c r="G26" s="3">
        <v>5000</v>
      </c>
      <c r="H26" s="29">
        <v>5200</v>
      </c>
      <c r="L26" s="73"/>
    </row>
    <row r="27" spans="1:12" x14ac:dyDescent="0.25">
      <c r="A27" s="28" t="s">
        <v>24</v>
      </c>
      <c r="B27" s="3">
        <v>100.8</v>
      </c>
      <c r="C27" s="59">
        <v>35.64</v>
      </c>
      <c r="D27" s="3">
        <v>50</v>
      </c>
      <c r="E27" s="89">
        <v>10</v>
      </c>
      <c r="F27" s="90">
        <v>50</v>
      </c>
      <c r="G27" s="3">
        <v>50</v>
      </c>
      <c r="H27" s="29">
        <v>50</v>
      </c>
      <c r="L27" s="73"/>
    </row>
    <row r="28" spans="1:12" x14ac:dyDescent="0.25">
      <c r="A28" s="28" t="s">
        <v>25</v>
      </c>
      <c r="B28" s="3">
        <v>0</v>
      </c>
      <c r="C28" s="59">
        <v>0</v>
      </c>
      <c r="D28" s="3">
        <v>0</v>
      </c>
      <c r="E28" s="89">
        <v>0</v>
      </c>
      <c r="F28" s="90">
        <v>50</v>
      </c>
      <c r="G28" s="3">
        <v>50</v>
      </c>
      <c r="H28" s="29">
        <v>50</v>
      </c>
      <c r="L28" s="72"/>
    </row>
    <row r="29" spans="1:12" x14ac:dyDescent="0.25">
      <c r="A29" s="28" t="s">
        <v>26</v>
      </c>
      <c r="B29" s="3">
        <v>172.95</v>
      </c>
      <c r="C29" s="59">
        <v>205.94</v>
      </c>
      <c r="D29" s="3">
        <v>200</v>
      </c>
      <c r="E29" s="89">
        <v>150</v>
      </c>
      <c r="F29" s="90">
        <v>200</v>
      </c>
      <c r="G29" s="3">
        <v>200</v>
      </c>
      <c r="H29" s="29">
        <v>200</v>
      </c>
    </row>
    <row r="30" spans="1:12" x14ac:dyDescent="0.25">
      <c r="A30" s="28" t="s">
        <v>27</v>
      </c>
      <c r="B30" s="3">
        <v>1552.89</v>
      </c>
      <c r="C30" s="59">
        <v>4218.62</v>
      </c>
      <c r="D30" s="3">
        <v>200</v>
      </c>
      <c r="E30" s="89">
        <v>200</v>
      </c>
      <c r="F30" s="90">
        <v>200</v>
      </c>
      <c r="G30" s="3">
        <v>200</v>
      </c>
      <c r="H30" s="29">
        <v>200</v>
      </c>
    </row>
    <row r="31" spans="1:12" x14ac:dyDescent="0.25">
      <c r="A31" s="28" t="s">
        <v>28</v>
      </c>
      <c r="B31" s="3">
        <v>754</v>
      </c>
      <c r="C31" s="59">
        <v>1161.48</v>
      </c>
      <c r="D31" s="3">
        <v>150</v>
      </c>
      <c r="E31" s="89">
        <v>1082.1600000000001</v>
      </c>
      <c r="F31" s="90">
        <v>200</v>
      </c>
      <c r="G31" s="3">
        <v>100</v>
      </c>
      <c r="H31" s="29">
        <v>100</v>
      </c>
    </row>
    <row r="32" spans="1:12" x14ac:dyDescent="0.25">
      <c r="A32" s="28" t="s">
        <v>29</v>
      </c>
      <c r="B32" s="3">
        <v>3109</v>
      </c>
      <c r="C32" s="59">
        <v>0</v>
      </c>
      <c r="D32" s="3">
        <v>0</v>
      </c>
      <c r="E32" s="89">
        <v>0</v>
      </c>
      <c r="F32" s="90">
        <v>0</v>
      </c>
      <c r="G32" s="3">
        <v>0</v>
      </c>
      <c r="H32" s="29">
        <v>0</v>
      </c>
    </row>
    <row r="33" spans="1:8" ht="9.75" customHeight="1" x14ac:dyDescent="0.25">
      <c r="A33" s="191"/>
      <c r="B33" s="192"/>
      <c r="C33" s="192"/>
      <c r="D33" s="192"/>
      <c r="E33" s="192"/>
      <c r="F33" s="197"/>
      <c r="G33" s="192"/>
      <c r="H33" s="194"/>
    </row>
    <row r="34" spans="1:8" x14ac:dyDescent="0.25">
      <c r="A34" s="54" t="s">
        <v>30</v>
      </c>
      <c r="B34" s="55">
        <f t="shared" ref="B34:H34" si="2">SUM(B35:B47)</f>
        <v>112123.45</v>
      </c>
      <c r="C34" s="55">
        <f t="shared" si="2"/>
        <v>11867.98</v>
      </c>
      <c r="D34" s="55">
        <f t="shared" si="2"/>
        <v>5500</v>
      </c>
      <c r="E34" s="91">
        <f t="shared" si="2"/>
        <v>7896.5199999999995</v>
      </c>
      <c r="F34" s="92">
        <f t="shared" si="2"/>
        <v>5500</v>
      </c>
      <c r="G34" s="93">
        <f t="shared" si="2"/>
        <v>5500</v>
      </c>
      <c r="H34" s="55">
        <f t="shared" si="2"/>
        <v>5500</v>
      </c>
    </row>
    <row r="35" spans="1:8" x14ac:dyDescent="0.25">
      <c r="A35" s="28" t="s">
        <v>31</v>
      </c>
      <c r="B35" s="3">
        <v>50182</v>
      </c>
      <c r="C35" s="59">
        <v>0</v>
      </c>
      <c r="D35" s="3">
        <v>0</v>
      </c>
      <c r="E35" s="89">
        <v>0</v>
      </c>
      <c r="F35" s="90">
        <v>0</v>
      </c>
      <c r="G35" s="94">
        <v>0</v>
      </c>
      <c r="H35" s="29">
        <v>0</v>
      </c>
    </row>
    <row r="36" spans="1:8" x14ac:dyDescent="0.25">
      <c r="A36" s="28" t="s">
        <v>239</v>
      </c>
      <c r="B36" s="3">
        <v>500</v>
      </c>
      <c r="C36" s="59">
        <v>300</v>
      </c>
      <c r="D36" s="3">
        <v>1500</v>
      </c>
      <c r="E36" s="89">
        <v>0</v>
      </c>
      <c r="F36" s="90">
        <v>500</v>
      </c>
      <c r="G36" s="90">
        <v>500</v>
      </c>
      <c r="H36" s="90">
        <v>500</v>
      </c>
    </row>
    <row r="37" spans="1:8" x14ac:dyDescent="0.25">
      <c r="A37" s="28" t="s">
        <v>238</v>
      </c>
      <c r="B37" s="3">
        <v>3781.47</v>
      </c>
      <c r="C37" s="59">
        <v>3258.63</v>
      </c>
      <c r="D37" s="3">
        <v>0</v>
      </c>
      <c r="E37" s="89">
        <v>4841.33</v>
      </c>
      <c r="F37" s="90">
        <v>0</v>
      </c>
      <c r="G37" s="90">
        <v>0</v>
      </c>
      <c r="H37" s="90">
        <v>0</v>
      </c>
    </row>
    <row r="38" spans="1:8" x14ac:dyDescent="0.25">
      <c r="A38" s="28" t="s">
        <v>236</v>
      </c>
      <c r="B38" s="3">
        <v>0</v>
      </c>
      <c r="C38" s="59">
        <v>0</v>
      </c>
      <c r="D38" s="3">
        <v>4000</v>
      </c>
      <c r="E38" s="89">
        <v>0</v>
      </c>
      <c r="F38" s="90">
        <v>1730</v>
      </c>
      <c r="G38" s="90">
        <v>1730</v>
      </c>
      <c r="H38" s="90">
        <v>1730</v>
      </c>
    </row>
    <row r="39" spans="1:8" x14ac:dyDescent="0.25">
      <c r="A39" s="28" t="s">
        <v>229</v>
      </c>
      <c r="B39" s="3">
        <v>263.67</v>
      </c>
      <c r="C39" s="59">
        <v>262.68</v>
      </c>
      <c r="D39" s="3">
        <v>0</v>
      </c>
      <c r="E39" s="89">
        <v>261.02999999999997</v>
      </c>
      <c r="F39" s="90">
        <v>260</v>
      </c>
      <c r="G39" s="90">
        <v>260</v>
      </c>
      <c r="H39" s="90">
        <v>260</v>
      </c>
    </row>
    <row r="40" spans="1:8" x14ac:dyDescent="0.25">
      <c r="A40" s="28" t="s">
        <v>230</v>
      </c>
      <c r="B40" s="3">
        <v>0</v>
      </c>
      <c r="C40" s="59">
        <v>101.8</v>
      </c>
      <c r="D40" s="3">
        <v>0</v>
      </c>
      <c r="E40" s="89">
        <v>37.200000000000003</v>
      </c>
      <c r="F40" s="90">
        <v>40</v>
      </c>
      <c r="G40" s="90">
        <v>40</v>
      </c>
      <c r="H40" s="90">
        <v>40</v>
      </c>
    </row>
    <row r="41" spans="1:8" x14ac:dyDescent="0.25">
      <c r="A41" s="28" t="s">
        <v>231</v>
      </c>
      <c r="B41" s="3">
        <v>0</v>
      </c>
      <c r="C41" s="59">
        <v>0</v>
      </c>
      <c r="D41" s="3">
        <v>0</v>
      </c>
      <c r="E41" s="89">
        <v>12.5</v>
      </c>
      <c r="F41" s="90">
        <v>0</v>
      </c>
      <c r="G41" s="90">
        <v>0</v>
      </c>
      <c r="H41" s="90">
        <v>0</v>
      </c>
    </row>
    <row r="42" spans="1:8" x14ac:dyDescent="0.25">
      <c r="A42" s="28" t="s">
        <v>232</v>
      </c>
      <c r="B42" s="3">
        <v>54</v>
      </c>
      <c r="C42" s="59">
        <v>50.59</v>
      </c>
      <c r="D42" s="3">
        <v>0</v>
      </c>
      <c r="E42" s="89">
        <v>0</v>
      </c>
      <c r="F42" s="90">
        <v>0</v>
      </c>
      <c r="G42" s="90">
        <v>0</v>
      </c>
      <c r="H42" s="90">
        <v>0</v>
      </c>
    </row>
    <row r="43" spans="1:8" x14ac:dyDescent="0.25">
      <c r="A43" s="28" t="s">
        <v>237</v>
      </c>
      <c r="B43" s="3">
        <v>777.55</v>
      </c>
      <c r="C43" s="59">
        <v>774.67</v>
      </c>
      <c r="D43" s="3">
        <v>0</v>
      </c>
      <c r="E43" s="89">
        <v>769.8</v>
      </c>
      <c r="F43" s="90">
        <v>800</v>
      </c>
      <c r="G43" s="90">
        <v>800</v>
      </c>
      <c r="H43" s="90">
        <v>800</v>
      </c>
    </row>
    <row r="44" spans="1:8" x14ac:dyDescent="0.25">
      <c r="A44" s="28" t="s">
        <v>233</v>
      </c>
      <c r="B44" s="3">
        <v>74.81</v>
      </c>
      <c r="C44" s="59">
        <v>74.45</v>
      </c>
      <c r="D44" s="3">
        <v>0</v>
      </c>
      <c r="E44" s="89">
        <v>73.92</v>
      </c>
      <c r="F44" s="90">
        <v>70</v>
      </c>
      <c r="G44" s="90">
        <v>70</v>
      </c>
      <c r="H44" s="90">
        <v>70</v>
      </c>
    </row>
    <row r="45" spans="1:8" x14ac:dyDescent="0.25">
      <c r="A45" s="28" t="s">
        <v>234</v>
      </c>
      <c r="B45" s="3">
        <v>922</v>
      </c>
      <c r="C45" s="59">
        <v>1465</v>
      </c>
      <c r="D45" s="3">
        <v>0</v>
      </c>
      <c r="E45" s="89">
        <v>1411</v>
      </c>
      <c r="F45" s="90">
        <v>1500</v>
      </c>
      <c r="G45" s="90">
        <v>1500</v>
      </c>
      <c r="H45" s="90">
        <v>1500</v>
      </c>
    </row>
    <row r="46" spans="1:8" x14ac:dyDescent="0.25">
      <c r="A46" s="28" t="s">
        <v>235</v>
      </c>
      <c r="B46" s="3">
        <v>567.95000000000005</v>
      </c>
      <c r="C46" s="59">
        <v>580.16</v>
      </c>
      <c r="D46" s="3">
        <v>0</v>
      </c>
      <c r="E46" s="89">
        <v>489.74</v>
      </c>
      <c r="F46" s="90">
        <v>600</v>
      </c>
      <c r="G46" s="90">
        <v>600</v>
      </c>
      <c r="H46" s="90">
        <v>600</v>
      </c>
    </row>
    <row r="47" spans="1:8" x14ac:dyDescent="0.25">
      <c r="A47" s="28" t="s">
        <v>32</v>
      </c>
      <c r="B47" s="3">
        <v>55000</v>
      </c>
      <c r="C47" s="59">
        <v>5000</v>
      </c>
      <c r="D47" s="3">
        <v>0</v>
      </c>
      <c r="E47" s="89">
        <v>0</v>
      </c>
      <c r="F47" s="90">
        <v>0</v>
      </c>
      <c r="G47" s="90">
        <v>0</v>
      </c>
      <c r="H47" s="90">
        <v>0</v>
      </c>
    </row>
    <row r="48" spans="1:8" ht="12" customHeight="1" x14ac:dyDescent="0.25">
      <c r="A48" s="191"/>
      <c r="B48" s="192"/>
      <c r="C48" s="192"/>
      <c r="D48" s="192"/>
      <c r="E48" s="192"/>
      <c r="F48" s="193"/>
      <c r="G48" s="192"/>
      <c r="H48" s="194"/>
    </row>
    <row r="49" spans="1:8" x14ac:dyDescent="0.25">
      <c r="A49" s="65" t="s">
        <v>33</v>
      </c>
      <c r="B49" s="61">
        <f t="shared" ref="B49:H49" si="3">SUM(B50+B51)</f>
        <v>13050</v>
      </c>
      <c r="C49" s="61">
        <f t="shared" si="3"/>
        <v>0</v>
      </c>
      <c r="D49" s="61">
        <f t="shared" si="3"/>
        <v>1000</v>
      </c>
      <c r="E49" s="95">
        <f t="shared" si="3"/>
        <v>2433.5</v>
      </c>
      <c r="F49" s="97">
        <f t="shared" si="3"/>
        <v>2000</v>
      </c>
      <c r="G49" s="61">
        <f t="shared" si="3"/>
        <v>2000</v>
      </c>
      <c r="H49" s="61">
        <f t="shared" si="3"/>
        <v>2000</v>
      </c>
    </row>
    <row r="50" spans="1:8" x14ac:dyDescent="0.25">
      <c r="A50" s="67" t="s">
        <v>192</v>
      </c>
      <c r="B50" s="3">
        <v>0</v>
      </c>
      <c r="C50" s="59">
        <v>0</v>
      </c>
      <c r="D50" s="3">
        <v>1000</v>
      </c>
      <c r="E50" s="89">
        <v>800</v>
      </c>
      <c r="F50" s="90">
        <v>1000</v>
      </c>
      <c r="G50" s="3">
        <v>1000</v>
      </c>
      <c r="H50" s="3">
        <v>1000</v>
      </c>
    </row>
    <row r="51" spans="1:8" x14ac:dyDescent="0.25">
      <c r="A51" s="66" t="s">
        <v>34</v>
      </c>
      <c r="B51" s="60">
        <v>13050</v>
      </c>
      <c r="C51" s="60">
        <v>0</v>
      </c>
      <c r="D51" s="60">
        <v>0</v>
      </c>
      <c r="E51" s="96">
        <v>1633.5</v>
      </c>
      <c r="F51" s="98">
        <v>1000</v>
      </c>
      <c r="G51" s="60">
        <v>1000</v>
      </c>
      <c r="H51" s="60">
        <v>1000</v>
      </c>
    </row>
    <row r="52" spans="1:8" ht="10.5" customHeight="1" x14ac:dyDescent="0.25">
      <c r="A52" s="195"/>
      <c r="B52" s="196"/>
      <c r="C52" s="196"/>
      <c r="D52" s="196"/>
      <c r="E52" s="196"/>
      <c r="F52" s="196"/>
      <c r="G52" s="196"/>
      <c r="H52" s="196"/>
    </row>
    <row r="53" spans="1:8" x14ac:dyDescent="0.25">
      <c r="A53" s="65" t="s">
        <v>35</v>
      </c>
      <c r="B53" s="61">
        <f t="shared" ref="B53:H53" si="4">SUM(B54+B55+B56)</f>
        <v>198330</v>
      </c>
      <c r="C53" s="61">
        <f t="shared" si="4"/>
        <v>0</v>
      </c>
      <c r="D53" s="61">
        <f t="shared" si="4"/>
        <v>315000</v>
      </c>
      <c r="E53" s="95">
        <f t="shared" si="4"/>
        <v>315000</v>
      </c>
      <c r="F53" s="97">
        <f t="shared" si="4"/>
        <v>0</v>
      </c>
      <c r="G53" s="61">
        <f t="shared" si="4"/>
        <v>0</v>
      </c>
      <c r="H53" s="61">
        <f t="shared" si="4"/>
        <v>0</v>
      </c>
    </row>
    <row r="54" spans="1:8" x14ac:dyDescent="0.25">
      <c r="A54" s="69" t="s">
        <v>193</v>
      </c>
      <c r="B54" s="70">
        <v>0</v>
      </c>
      <c r="C54" s="70">
        <v>0</v>
      </c>
      <c r="D54" s="70">
        <v>55000</v>
      </c>
      <c r="E54" s="99">
        <v>55000</v>
      </c>
      <c r="F54" s="100">
        <v>0</v>
      </c>
      <c r="G54" s="70">
        <v>0</v>
      </c>
      <c r="H54" s="70">
        <v>0</v>
      </c>
    </row>
    <row r="55" spans="1:8" x14ac:dyDescent="0.25">
      <c r="A55" s="68" t="s">
        <v>36</v>
      </c>
      <c r="B55" s="3">
        <v>198330</v>
      </c>
      <c r="C55" s="60">
        <v>0</v>
      </c>
      <c r="D55" s="3">
        <v>160000</v>
      </c>
      <c r="E55" s="89">
        <v>160000</v>
      </c>
      <c r="F55" s="90">
        <v>0</v>
      </c>
      <c r="G55" s="3">
        <v>0</v>
      </c>
      <c r="H55" s="3">
        <v>0</v>
      </c>
    </row>
    <row r="56" spans="1:8" x14ac:dyDescent="0.25">
      <c r="A56" s="64" t="s">
        <v>194</v>
      </c>
      <c r="B56" s="60">
        <v>0</v>
      </c>
      <c r="C56" s="60">
        <v>0</v>
      </c>
      <c r="D56" s="60">
        <v>100000</v>
      </c>
      <c r="E56" s="96">
        <v>100000</v>
      </c>
      <c r="F56" s="98">
        <v>0</v>
      </c>
      <c r="G56" s="60">
        <v>0</v>
      </c>
      <c r="H56" s="60">
        <v>0</v>
      </c>
    </row>
    <row r="57" spans="1:8" ht="9.75" customHeight="1" x14ac:dyDescent="0.25">
      <c r="A57" s="64"/>
      <c r="B57" s="60"/>
      <c r="C57" s="60"/>
      <c r="D57" s="60"/>
      <c r="E57" s="96"/>
      <c r="F57" s="98"/>
      <c r="G57" s="60"/>
      <c r="H57" s="60"/>
    </row>
    <row r="58" spans="1:8" x14ac:dyDescent="0.25">
      <c r="A58" s="63" t="s">
        <v>195</v>
      </c>
      <c r="B58" s="71">
        <f t="shared" ref="B58:H58" si="5">SUM(B59+B60)</f>
        <v>6773.9800000000005</v>
      </c>
      <c r="C58" s="71">
        <f t="shared" si="5"/>
        <v>4980.0600000000004</v>
      </c>
      <c r="D58" s="71">
        <f t="shared" si="5"/>
        <v>0</v>
      </c>
      <c r="E58" s="101">
        <f t="shared" si="5"/>
        <v>3818.28</v>
      </c>
      <c r="F58" s="102">
        <f t="shared" si="5"/>
        <v>0</v>
      </c>
      <c r="G58" s="71">
        <f t="shared" si="5"/>
        <v>0</v>
      </c>
      <c r="H58" s="71">
        <f t="shared" si="5"/>
        <v>0</v>
      </c>
    </row>
    <row r="59" spans="1:8" x14ac:dyDescent="0.25">
      <c r="A59" s="64" t="s">
        <v>196</v>
      </c>
      <c r="B59" s="60">
        <v>6207.09</v>
      </c>
      <c r="C59" s="60">
        <v>4980.0600000000004</v>
      </c>
      <c r="D59" s="60">
        <v>0</v>
      </c>
      <c r="E59" s="96">
        <v>3818.28</v>
      </c>
      <c r="F59" s="98">
        <v>0</v>
      </c>
      <c r="G59" s="60">
        <v>0</v>
      </c>
      <c r="H59" s="60">
        <v>0</v>
      </c>
    </row>
    <row r="60" spans="1:8" x14ac:dyDescent="0.25">
      <c r="A60" s="64" t="s">
        <v>197</v>
      </c>
      <c r="B60" s="60">
        <v>566.89</v>
      </c>
      <c r="C60" s="60">
        <v>0</v>
      </c>
      <c r="D60" s="60">
        <v>0</v>
      </c>
      <c r="E60" s="96">
        <v>0</v>
      </c>
      <c r="F60" s="98">
        <v>0</v>
      </c>
      <c r="G60" s="60">
        <v>0</v>
      </c>
      <c r="H60" s="60">
        <v>0</v>
      </c>
    </row>
    <row r="61" spans="1:8" ht="9.75" customHeight="1" thickBot="1" x14ac:dyDescent="0.3">
      <c r="A61" s="190"/>
      <c r="B61" s="190"/>
      <c r="C61" s="190"/>
      <c r="D61" s="190"/>
      <c r="E61" s="190"/>
      <c r="F61" s="190"/>
      <c r="G61" s="190"/>
      <c r="H61" s="190"/>
    </row>
    <row r="62" spans="1:8" ht="18.75" x14ac:dyDescent="0.25">
      <c r="A62" s="109" t="s">
        <v>2</v>
      </c>
      <c r="B62" s="110">
        <f t="shared" ref="B62:H62" si="6">SUM(B7+B18+B34)</f>
        <v>365573.38999999996</v>
      </c>
      <c r="C62" s="110">
        <f t="shared" si="6"/>
        <v>298891.19</v>
      </c>
      <c r="D62" s="110">
        <f t="shared" si="6"/>
        <v>273300</v>
      </c>
      <c r="E62" s="111">
        <f t="shared" si="6"/>
        <v>277214.13</v>
      </c>
      <c r="F62" s="112">
        <f t="shared" si="6"/>
        <v>290750</v>
      </c>
      <c r="G62" s="110">
        <f t="shared" si="6"/>
        <v>299600</v>
      </c>
      <c r="H62" s="113">
        <f t="shared" si="6"/>
        <v>310200</v>
      </c>
    </row>
    <row r="63" spans="1:8" ht="18.75" x14ac:dyDescent="0.25">
      <c r="A63" s="33" t="s">
        <v>33</v>
      </c>
      <c r="B63" s="36">
        <f t="shared" ref="B63:H63" si="7">SUM(B49)</f>
        <v>13050</v>
      </c>
      <c r="C63" s="36">
        <f t="shared" si="7"/>
        <v>0</v>
      </c>
      <c r="D63" s="36">
        <f t="shared" si="7"/>
        <v>1000</v>
      </c>
      <c r="E63" s="103">
        <f t="shared" si="7"/>
        <v>2433.5</v>
      </c>
      <c r="F63" s="106">
        <f t="shared" si="7"/>
        <v>2000</v>
      </c>
      <c r="G63" s="36">
        <f t="shared" si="7"/>
        <v>2000</v>
      </c>
      <c r="H63" s="114">
        <f t="shared" si="7"/>
        <v>2000</v>
      </c>
    </row>
    <row r="64" spans="1:8" ht="19.5" thickBot="1" x14ac:dyDescent="0.3">
      <c r="A64" s="34" t="s">
        <v>37</v>
      </c>
      <c r="B64" s="37">
        <f t="shared" ref="B64:H64" si="8">SUM(B53)</f>
        <v>198330</v>
      </c>
      <c r="C64" s="37">
        <f t="shared" si="8"/>
        <v>0</v>
      </c>
      <c r="D64" s="37">
        <f t="shared" si="8"/>
        <v>315000</v>
      </c>
      <c r="E64" s="104">
        <f t="shared" si="8"/>
        <v>315000</v>
      </c>
      <c r="F64" s="107">
        <f t="shared" si="8"/>
        <v>0</v>
      </c>
      <c r="G64" s="37">
        <f t="shared" si="8"/>
        <v>0</v>
      </c>
      <c r="H64" s="115">
        <f t="shared" si="8"/>
        <v>0</v>
      </c>
    </row>
    <row r="65" spans="1:8" ht="19.5" thickBot="1" x14ac:dyDescent="0.3">
      <c r="A65" s="35" t="s">
        <v>38</v>
      </c>
      <c r="B65" s="38">
        <f>SUM(B62:B64)</f>
        <v>576953.3899999999</v>
      </c>
      <c r="C65" s="38">
        <f>SUM(C62:C64)</f>
        <v>298891.19</v>
      </c>
      <c r="D65" s="38">
        <f t="shared" ref="D65:H65" si="9">SUM(D62:D64)</f>
        <v>589300</v>
      </c>
      <c r="E65" s="105">
        <f t="shared" si="9"/>
        <v>594647.63</v>
      </c>
      <c r="F65" s="108">
        <f t="shared" si="9"/>
        <v>292750</v>
      </c>
      <c r="G65" s="38">
        <f t="shared" si="9"/>
        <v>301600</v>
      </c>
      <c r="H65" s="116">
        <f t="shared" si="9"/>
        <v>312200</v>
      </c>
    </row>
  </sheetData>
  <mergeCells count="11">
    <mergeCell ref="A6:H6"/>
    <mergeCell ref="A1:H1"/>
    <mergeCell ref="A2:H2"/>
    <mergeCell ref="A3:H3"/>
    <mergeCell ref="A4:A5"/>
    <mergeCell ref="D4:E4"/>
    <mergeCell ref="A61:H61"/>
    <mergeCell ref="A48:H48"/>
    <mergeCell ref="A52:H52"/>
    <mergeCell ref="A33:H33"/>
    <mergeCell ref="A17:H1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3008"/>
  <sheetViews>
    <sheetView topLeftCell="A223" workbookViewId="0">
      <selection activeCell="A3" sqref="A3:XFD3"/>
    </sheetView>
  </sheetViews>
  <sheetFormatPr defaultRowHeight="15" x14ac:dyDescent="0.25"/>
  <cols>
    <col min="1" max="1" width="37.28515625" style="22" customWidth="1"/>
    <col min="2" max="2" width="14" style="18" customWidth="1"/>
    <col min="3" max="3" width="12.7109375" style="18" customWidth="1"/>
    <col min="4" max="4" width="12.85546875" style="18" customWidth="1"/>
    <col min="5" max="5" width="12.7109375" style="18" customWidth="1"/>
    <col min="6" max="6" width="12.85546875" style="18" customWidth="1"/>
    <col min="7" max="7" width="13" style="18" customWidth="1"/>
    <col min="8" max="8" width="15.140625" style="23" bestFit="1" customWidth="1"/>
  </cols>
  <sheetData>
    <row r="1" spans="1:8" ht="0.75" customHeight="1" x14ac:dyDescent="0.25">
      <c r="A1" s="205"/>
      <c r="B1" s="206"/>
      <c r="C1" s="206"/>
      <c r="D1" s="206"/>
      <c r="E1" s="206"/>
      <c r="F1" s="206"/>
      <c r="G1" s="206"/>
      <c r="H1" s="207"/>
    </row>
    <row r="2" spans="1:8" ht="18" customHeight="1" x14ac:dyDescent="0.3">
      <c r="A2" s="208" t="s">
        <v>244</v>
      </c>
      <c r="B2" s="209"/>
      <c r="C2" s="209"/>
      <c r="D2" s="209"/>
      <c r="E2" s="209"/>
      <c r="F2" s="209"/>
      <c r="G2" s="209"/>
      <c r="H2" s="210"/>
    </row>
    <row r="3" spans="1:8" ht="7.5" customHeight="1" thickBot="1" x14ac:dyDescent="0.3">
      <c r="A3" s="216"/>
      <c r="B3" s="217"/>
      <c r="C3" s="217"/>
      <c r="D3" s="217"/>
      <c r="E3" s="217"/>
      <c r="F3" s="217"/>
      <c r="G3" s="217"/>
      <c r="H3" s="218"/>
    </row>
    <row r="4" spans="1:8" ht="23.25" customHeight="1" x14ac:dyDescent="0.25">
      <c r="A4" s="223" t="s">
        <v>39</v>
      </c>
      <c r="B4" s="48">
        <v>2015</v>
      </c>
      <c r="C4" s="49">
        <v>2016</v>
      </c>
      <c r="D4" s="225">
        <v>2017</v>
      </c>
      <c r="E4" s="226"/>
      <c r="F4" s="123">
        <v>2018</v>
      </c>
      <c r="G4" s="49">
        <v>2019</v>
      </c>
      <c r="H4" s="50">
        <v>2020</v>
      </c>
    </row>
    <row r="5" spans="1:8" ht="19.5" customHeight="1" x14ac:dyDescent="0.25">
      <c r="A5" s="224"/>
      <c r="B5" s="45" t="s">
        <v>186</v>
      </c>
      <c r="C5" s="46" t="s">
        <v>186</v>
      </c>
      <c r="D5" s="45" t="s">
        <v>187</v>
      </c>
      <c r="E5" s="117" t="s">
        <v>188</v>
      </c>
      <c r="F5" s="124" t="s">
        <v>189</v>
      </c>
      <c r="G5" s="45" t="s">
        <v>189</v>
      </c>
      <c r="H5" s="47" t="s">
        <v>189</v>
      </c>
    </row>
    <row r="6" spans="1:8" x14ac:dyDescent="0.25">
      <c r="A6" s="79" t="s">
        <v>182</v>
      </c>
      <c r="B6" s="80">
        <f t="shared" ref="B6:H6" si="0">SUM(B7:B49)</f>
        <v>101681.11000000004</v>
      </c>
      <c r="C6" s="80">
        <f t="shared" si="0"/>
        <v>105331.6</v>
      </c>
      <c r="D6" s="80">
        <f t="shared" si="0"/>
        <v>112050</v>
      </c>
      <c r="E6" s="118">
        <f t="shared" si="0"/>
        <v>103413.36000000002</v>
      </c>
      <c r="F6" s="125">
        <f t="shared" si="0"/>
        <v>117000</v>
      </c>
      <c r="G6" s="80">
        <f t="shared" si="0"/>
        <v>119650</v>
      </c>
      <c r="H6" s="81">
        <f t="shared" si="0"/>
        <v>124150</v>
      </c>
    </row>
    <row r="7" spans="1:8" x14ac:dyDescent="0.25">
      <c r="A7" s="9" t="s">
        <v>41</v>
      </c>
      <c r="B7" s="10">
        <v>39492.550000000003</v>
      </c>
      <c r="C7" s="10">
        <v>41199.51</v>
      </c>
      <c r="D7" s="11">
        <v>45000</v>
      </c>
      <c r="E7" s="119">
        <v>43000</v>
      </c>
      <c r="F7" s="126">
        <v>48000</v>
      </c>
      <c r="G7" s="11">
        <v>50000</v>
      </c>
      <c r="H7" s="19">
        <v>52000</v>
      </c>
    </row>
    <row r="8" spans="1:8" x14ac:dyDescent="0.25">
      <c r="A8" s="9" t="s">
        <v>42</v>
      </c>
      <c r="B8" s="10">
        <v>4915.32</v>
      </c>
      <c r="C8" s="10">
        <v>5662.19</v>
      </c>
      <c r="D8" s="11">
        <v>7000</v>
      </c>
      <c r="E8" s="119">
        <v>6000</v>
      </c>
      <c r="F8" s="126">
        <v>8000</v>
      </c>
      <c r="G8" s="11">
        <v>8500</v>
      </c>
      <c r="H8" s="19">
        <v>8900</v>
      </c>
    </row>
    <row r="9" spans="1:8" x14ac:dyDescent="0.25">
      <c r="A9" s="9" t="s">
        <v>43</v>
      </c>
      <c r="B9" s="10">
        <v>3543.6</v>
      </c>
      <c r="C9" s="10">
        <v>4523.32</v>
      </c>
      <c r="D9" s="11">
        <v>5000</v>
      </c>
      <c r="E9" s="119">
        <v>4926.22</v>
      </c>
      <c r="F9" s="126">
        <v>5500</v>
      </c>
      <c r="G9" s="11">
        <v>5800</v>
      </c>
      <c r="H9" s="19">
        <v>6000</v>
      </c>
    </row>
    <row r="10" spans="1:8" x14ac:dyDescent="0.25">
      <c r="A10" s="9" t="s">
        <v>44</v>
      </c>
      <c r="B10" s="10">
        <v>5180.1400000000003</v>
      </c>
      <c r="C10" s="10">
        <v>5588.49</v>
      </c>
      <c r="D10" s="11">
        <v>5700</v>
      </c>
      <c r="E10" s="119">
        <v>5600</v>
      </c>
      <c r="F10" s="126">
        <v>6100</v>
      </c>
      <c r="G10" s="11">
        <v>6000</v>
      </c>
      <c r="H10" s="19">
        <v>6200</v>
      </c>
    </row>
    <row r="11" spans="1:8" x14ac:dyDescent="0.25">
      <c r="A11" s="9" t="s">
        <v>45</v>
      </c>
      <c r="B11" s="10">
        <v>189.48</v>
      </c>
      <c r="C11" s="10">
        <v>182.36</v>
      </c>
      <c r="D11" s="11">
        <v>200</v>
      </c>
      <c r="E11" s="119">
        <v>70</v>
      </c>
      <c r="F11" s="126">
        <v>200</v>
      </c>
      <c r="G11" s="11">
        <v>200</v>
      </c>
      <c r="H11" s="19">
        <v>200</v>
      </c>
    </row>
    <row r="12" spans="1:8" x14ac:dyDescent="0.25">
      <c r="A12" s="9" t="s">
        <v>46</v>
      </c>
      <c r="B12" s="10">
        <v>715.3</v>
      </c>
      <c r="C12" s="10">
        <v>774.21</v>
      </c>
      <c r="D12" s="11">
        <v>800</v>
      </c>
      <c r="E12" s="119">
        <v>750</v>
      </c>
      <c r="F12" s="126">
        <v>800</v>
      </c>
      <c r="G12" s="11">
        <v>800</v>
      </c>
      <c r="H12" s="19">
        <v>800</v>
      </c>
    </row>
    <row r="13" spans="1:8" x14ac:dyDescent="0.25">
      <c r="A13" s="9" t="s">
        <v>47</v>
      </c>
      <c r="B13" s="10">
        <v>7750.25</v>
      </c>
      <c r="C13" s="10">
        <v>7974.35</v>
      </c>
      <c r="D13" s="11">
        <v>8300</v>
      </c>
      <c r="E13" s="119">
        <v>7850</v>
      </c>
      <c r="F13" s="126">
        <v>8500</v>
      </c>
      <c r="G13" s="11">
        <v>8500</v>
      </c>
      <c r="H13" s="19">
        <v>8700</v>
      </c>
    </row>
    <row r="14" spans="1:8" x14ac:dyDescent="0.25">
      <c r="A14" s="9" t="s">
        <v>48</v>
      </c>
      <c r="B14" s="10">
        <v>442.24</v>
      </c>
      <c r="C14" s="10">
        <v>460.39</v>
      </c>
      <c r="D14" s="11">
        <v>500</v>
      </c>
      <c r="E14" s="119">
        <v>450</v>
      </c>
      <c r="F14" s="126">
        <v>500</v>
      </c>
      <c r="G14" s="11">
        <v>500</v>
      </c>
      <c r="H14" s="19">
        <v>500</v>
      </c>
    </row>
    <row r="15" spans="1:8" x14ac:dyDescent="0.25">
      <c r="A15" s="9" t="s">
        <v>49</v>
      </c>
      <c r="B15" s="10">
        <v>1592.46</v>
      </c>
      <c r="C15" s="10">
        <v>1695.11</v>
      </c>
      <c r="D15" s="11">
        <v>1700</v>
      </c>
      <c r="E15" s="119">
        <v>1700</v>
      </c>
      <c r="F15" s="126">
        <v>1800</v>
      </c>
      <c r="G15" s="11">
        <v>1700</v>
      </c>
      <c r="H15" s="19">
        <v>1700</v>
      </c>
    </row>
    <row r="16" spans="1:8" x14ac:dyDescent="0.25">
      <c r="A16" s="9" t="s">
        <v>50</v>
      </c>
      <c r="B16" s="10">
        <v>503.4</v>
      </c>
      <c r="C16" s="10">
        <v>552.9</v>
      </c>
      <c r="D16" s="11">
        <v>600</v>
      </c>
      <c r="E16" s="119">
        <v>580</v>
      </c>
      <c r="F16" s="126">
        <v>600</v>
      </c>
      <c r="G16" s="11">
        <v>600</v>
      </c>
      <c r="H16" s="19">
        <v>600</v>
      </c>
    </row>
    <row r="17" spans="1:8" x14ac:dyDescent="0.25">
      <c r="A17" s="9" t="s">
        <v>51</v>
      </c>
      <c r="B17" s="10">
        <v>2628.53</v>
      </c>
      <c r="C17" s="10">
        <v>2704.29</v>
      </c>
      <c r="D17" s="11">
        <v>2800</v>
      </c>
      <c r="E17" s="119">
        <v>2440</v>
      </c>
      <c r="F17" s="126">
        <v>2800</v>
      </c>
      <c r="G17" s="11">
        <v>2800</v>
      </c>
      <c r="H17" s="19">
        <v>2800</v>
      </c>
    </row>
    <row r="18" spans="1:8" x14ac:dyDescent="0.25">
      <c r="A18" s="9" t="s">
        <v>52</v>
      </c>
      <c r="B18" s="10">
        <v>702.89</v>
      </c>
      <c r="C18" s="10">
        <v>748.3</v>
      </c>
      <c r="D18" s="11">
        <v>900</v>
      </c>
      <c r="E18" s="119">
        <v>800</v>
      </c>
      <c r="F18" s="126">
        <v>1100</v>
      </c>
      <c r="G18" s="11">
        <v>900</v>
      </c>
      <c r="H18" s="19">
        <v>900</v>
      </c>
    </row>
    <row r="19" spans="1:8" x14ac:dyDescent="0.25">
      <c r="A19" s="9" t="s">
        <v>53</v>
      </c>
      <c r="B19" s="10">
        <v>1452.32</v>
      </c>
      <c r="C19" s="10">
        <v>1589.27</v>
      </c>
      <c r="D19" s="11">
        <v>1500</v>
      </c>
      <c r="E19" s="119">
        <v>1328.51</v>
      </c>
      <c r="F19" s="126">
        <v>1500</v>
      </c>
      <c r="G19" s="11">
        <v>1500</v>
      </c>
      <c r="H19" s="19">
        <v>1500</v>
      </c>
    </row>
    <row r="20" spans="1:8" x14ac:dyDescent="0.25">
      <c r="A20" s="9" t="s">
        <v>54</v>
      </c>
      <c r="B20" s="10">
        <v>1000</v>
      </c>
      <c r="C20" s="10">
        <v>1041.5</v>
      </c>
      <c r="D20" s="11">
        <v>1000</v>
      </c>
      <c r="E20" s="119">
        <v>1347.07</v>
      </c>
      <c r="F20" s="126">
        <v>1200</v>
      </c>
      <c r="G20" s="11">
        <v>1000</v>
      </c>
      <c r="H20" s="19">
        <v>1000</v>
      </c>
    </row>
    <row r="21" spans="1:8" x14ac:dyDescent="0.25">
      <c r="A21" s="9" t="s">
        <v>55</v>
      </c>
      <c r="B21" s="10">
        <v>3664</v>
      </c>
      <c r="C21" s="10">
        <v>2010.53</v>
      </c>
      <c r="D21" s="11">
        <v>3000</v>
      </c>
      <c r="E21" s="119">
        <v>2870</v>
      </c>
      <c r="F21" s="126">
        <v>3000</v>
      </c>
      <c r="G21" s="11">
        <v>3000</v>
      </c>
      <c r="H21" s="19">
        <v>3000</v>
      </c>
    </row>
    <row r="22" spans="1:8" x14ac:dyDescent="0.25">
      <c r="A22" s="9" t="s">
        <v>56</v>
      </c>
      <c r="B22" s="10">
        <v>72.72</v>
      </c>
      <c r="C22" s="10">
        <v>50.67</v>
      </c>
      <c r="D22" s="11">
        <v>200</v>
      </c>
      <c r="E22" s="119">
        <v>130</v>
      </c>
      <c r="F22" s="126">
        <v>150</v>
      </c>
      <c r="G22" s="11">
        <v>200</v>
      </c>
      <c r="H22" s="19">
        <v>200</v>
      </c>
    </row>
    <row r="23" spans="1:8" x14ac:dyDescent="0.25">
      <c r="A23" s="9" t="s">
        <v>57</v>
      </c>
      <c r="B23" s="10">
        <v>1739.27</v>
      </c>
      <c r="C23" s="10">
        <v>1655.11</v>
      </c>
      <c r="D23" s="11">
        <v>1700</v>
      </c>
      <c r="E23" s="119">
        <v>1466.82</v>
      </c>
      <c r="F23" s="126">
        <v>200</v>
      </c>
      <c r="G23" s="11">
        <v>200</v>
      </c>
      <c r="H23" s="19">
        <v>1700</v>
      </c>
    </row>
    <row r="24" spans="1:8" x14ac:dyDescent="0.25">
      <c r="A24" s="20" t="s">
        <v>221</v>
      </c>
      <c r="B24" s="10">
        <v>0</v>
      </c>
      <c r="C24" s="10">
        <v>0</v>
      </c>
      <c r="D24" s="11">
        <v>0</v>
      </c>
      <c r="E24" s="119">
        <v>0</v>
      </c>
      <c r="F24" s="126">
        <v>1300</v>
      </c>
      <c r="G24" s="11">
        <v>1300</v>
      </c>
      <c r="H24" s="19">
        <v>1300</v>
      </c>
    </row>
    <row r="25" spans="1:8" x14ac:dyDescent="0.25">
      <c r="A25" s="9" t="s">
        <v>58</v>
      </c>
      <c r="B25" s="10">
        <v>157.19999999999999</v>
      </c>
      <c r="C25" s="10">
        <v>252.21</v>
      </c>
      <c r="D25" s="11">
        <v>1000</v>
      </c>
      <c r="E25" s="119">
        <v>0</v>
      </c>
      <c r="F25" s="126">
        <v>1000</v>
      </c>
      <c r="G25" s="11">
        <v>1000</v>
      </c>
      <c r="H25" s="19">
        <v>1000</v>
      </c>
    </row>
    <row r="26" spans="1:8" x14ac:dyDescent="0.25">
      <c r="A26" s="9" t="s">
        <v>59</v>
      </c>
      <c r="B26" s="10">
        <v>999.05</v>
      </c>
      <c r="C26" s="10">
        <v>230.5</v>
      </c>
      <c r="D26" s="11">
        <v>500</v>
      </c>
      <c r="E26" s="119">
        <v>0</v>
      </c>
      <c r="F26" s="126">
        <v>500</v>
      </c>
      <c r="G26" s="11">
        <v>500</v>
      </c>
      <c r="H26" s="19">
        <v>500</v>
      </c>
    </row>
    <row r="27" spans="1:8" x14ac:dyDescent="0.25">
      <c r="A27" s="9" t="s">
        <v>60</v>
      </c>
      <c r="B27" s="10">
        <v>349</v>
      </c>
      <c r="C27" s="10">
        <v>0</v>
      </c>
      <c r="D27" s="11">
        <v>300</v>
      </c>
      <c r="E27" s="119">
        <v>0</v>
      </c>
      <c r="F27" s="126">
        <v>300</v>
      </c>
      <c r="G27" s="11">
        <v>300</v>
      </c>
      <c r="H27" s="19">
        <v>300</v>
      </c>
    </row>
    <row r="28" spans="1:8" x14ac:dyDescent="0.25">
      <c r="A28" s="9" t="s">
        <v>61</v>
      </c>
      <c r="B28" s="10">
        <v>1645.72</v>
      </c>
      <c r="C28" s="10">
        <v>1590.78</v>
      </c>
      <c r="D28" s="11">
        <v>1400</v>
      </c>
      <c r="E28" s="119">
        <v>1516.69</v>
      </c>
      <c r="F28" s="126">
        <v>1300</v>
      </c>
      <c r="G28" s="11">
        <v>1400</v>
      </c>
      <c r="H28" s="19">
        <v>1400</v>
      </c>
    </row>
    <row r="29" spans="1:8" x14ac:dyDescent="0.25">
      <c r="A29" s="9" t="s">
        <v>62</v>
      </c>
      <c r="B29" s="10">
        <v>301.61</v>
      </c>
      <c r="C29" s="10">
        <v>273.97000000000003</v>
      </c>
      <c r="D29" s="11">
        <v>200</v>
      </c>
      <c r="E29" s="119">
        <v>190</v>
      </c>
      <c r="F29" s="126">
        <v>200</v>
      </c>
      <c r="G29" s="11">
        <v>200</v>
      </c>
      <c r="H29" s="19">
        <v>200</v>
      </c>
    </row>
    <row r="30" spans="1:8" x14ac:dyDescent="0.25">
      <c r="A30" s="9" t="s">
        <v>63</v>
      </c>
      <c r="B30" s="10">
        <v>1310.74</v>
      </c>
      <c r="C30" s="10">
        <v>1193.3699999999999</v>
      </c>
      <c r="D30" s="12">
        <v>1200</v>
      </c>
      <c r="E30" s="119">
        <v>1000</v>
      </c>
      <c r="F30" s="126">
        <v>1200</v>
      </c>
      <c r="G30" s="11">
        <v>1200</v>
      </c>
      <c r="H30" s="19">
        <v>1200</v>
      </c>
    </row>
    <row r="31" spans="1:8" x14ac:dyDescent="0.25">
      <c r="A31" s="9" t="s">
        <v>64</v>
      </c>
      <c r="B31" s="10">
        <v>255.77</v>
      </c>
      <c r="C31" s="10">
        <v>190.38</v>
      </c>
      <c r="D31" s="11">
        <v>300</v>
      </c>
      <c r="E31" s="119">
        <v>269.17</v>
      </c>
      <c r="F31" s="126">
        <v>300</v>
      </c>
      <c r="G31" s="11">
        <v>300</v>
      </c>
      <c r="H31" s="19">
        <v>300</v>
      </c>
    </row>
    <row r="32" spans="1:8" x14ac:dyDescent="0.25">
      <c r="A32" s="20" t="s">
        <v>203</v>
      </c>
      <c r="B32" s="10">
        <v>0</v>
      </c>
      <c r="C32" s="10">
        <v>16.59</v>
      </c>
      <c r="D32" s="11">
        <v>50</v>
      </c>
      <c r="E32" s="119">
        <v>0</v>
      </c>
      <c r="F32" s="126">
        <v>50</v>
      </c>
      <c r="G32" s="11">
        <v>50</v>
      </c>
      <c r="H32" s="19">
        <v>50</v>
      </c>
    </row>
    <row r="33" spans="1:8" x14ac:dyDescent="0.25">
      <c r="A33" s="9" t="s">
        <v>65</v>
      </c>
      <c r="B33" s="10">
        <v>184.02</v>
      </c>
      <c r="C33" s="10">
        <v>55</v>
      </c>
      <c r="D33" s="11">
        <v>200</v>
      </c>
      <c r="E33" s="119">
        <v>142.80000000000001</v>
      </c>
      <c r="F33" s="126">
        <v>200</v>
      </c>
      <c r="G33" s="11">
        <v>200</v>
      </c>
      <c r="H33" s="19">
        <v>200</v>
      </c>
    </row>
    <row r="34" spans="1:8" x14ac:dyDescent="0.25">
      <c r="A34" s="9" t="s">
        <v>66</v>
      </c>
      <c r="B34" s="10">
        <v>315.16000000000003</v>
      </c>
      <c r="C34" s="10">
        <v>0</v>
      </c>
      <c r="D34" s="11">
        <v>400</v>
      </c>
      <c r="E34" s="119">
        <v>40</v>
      </c>
      <c r="F34" s="126">
        <v>300</v>
      </c>
      <c r="G34" s="11">
        <v>400</v>
      </c>
      <c r="H34" s="19">
        <v>400</v>
      </c>
    </row>
    <row r="35" spans="1:8" x14ac:dyDescent="0.25">
      <c r="A35" s="9" t="s">
        <v>67</v>
      </c>
      <c r="B35" s="10">
        <v>55</v>
      </c>
      <c r="C35" s="10">
        <v>2562</v>
      </c>
      <c r="D35" s="11">
        <v>1000</v>
      </c>
      <c r="E35" s="119">
        <v>60</v>
      </c>
      <c r="F35" s="126">
        <v>1000</v>
      </c>
      <c r="G35" s="11">
        <v>1000</v>
      </c>
      <c r="H35" s="19">
        <v>1000</v>
      </c>
    </row>
    <row r="36" spans="1:8" x14ac:dyDescent="0.25">
      <c r="A36" s="9" t="s">
        <v>68</v>
      </c>
      <c r="B36" s="10">
        <v>1313.5</v>
      </c>
      <c r="C36" s="10">
        <v>1502</v>
      </c>
      <c r="D36" s="11">
        <v>1500</v>
      </c>
      <c r="E36" s="119">
        <v>1063</v>
      </c>
      <c r="F36" s="126">
        <v>1500</v>
      </c>
      <c r="G36" s="11">
        <v>1500</v>
      </c>
      <c r="H36" s="19">
        <v>1500</v>
      </c>
    </row>
    <row r="37" spans="1:8" x14ac:dyDescent="0.25">
      <c r="A37" s="9" t="s">
        <v>69</v>
      </c>
      <c r="B37" s="10">
        <v>1023</v>
      </c>
      <c r="C37" s="10">
        <v>0</v>
      </c>
      <c r="D37" s="11">
        <v>500</v>
      </c>
      <c r="E37" s="119">
        <v>437.25</v>
      </c>
      <c r="F37" s="126">
        <v>500</v>
      </c>
      <c r="G37" s="11">
        <v>500</v>
      </c>
      <c r="H37" s="19">
        <v>500</v>
      </c>
    </row>
    <row r="38" spans="1:8" x14ac:dyDescent="0.25">
      <c r="A38" s="9" t="s">
        <v>70</v>
      </c>
      <c r="B38" s="10">
        <v>311.79000000000002</v>
      </c>
      <c r="C38" s="10">
        <v>2138.9699999999998</v>
      </c>
      <c r="D38" s="12">
        <v>1000</v>
      </c>
      <c r="E38" s="120">
        <v>1000</v>
      </c>
      <c r="F38" s="126">
        <v>700</v>
      </c>
      <c r="G38" s="11">
        <v>1000</v>
      </c>
      <c r="H38" s="19">
        <v>1000</v>
      </c>
    </row>
    <row r="39" spans="1:8" x14ac:dyDescent="0.25">
      <c r="A39" s="9" t="s">
        <v>71</v>
      </c>
      <c r="B39" s="10">
        <v>3531</v>
      </c>
      <c r="C39" s="10">
        <v>2324.9</v>
      </c>
      <c r="D39" s="12">
        <v>2000</v>
      </c>
      <c r="E39" s="119">
        <v>4585</v>
      </c>
      <c r="F39" s="126">
        <v>2000</v>
      </c>
      <c r="G39" s="11">
        <v>2000</v>
      </c>
      <c r="H39" s="19">
        <v>2000</v>
      </c>
    </row>
    <row r="40" spans="1:8" x14ac:dyDescent="0.25">
      <c r="A40" s="9" t="s">
        <v>72</v>
      </c>
      <c r="B40" s="10">
        <v>975.91</v>
      </c>
      <c r="C40" s="10">
        <v>1721.37</v>
      </c>
      <c r="D40" s="12">
        <v>1000</v>
      </c>
      <c r="E40" s="120">
        <v>1152.3399999999999</v>
      </c>
      <c r="F40" s="126">
        <v>1000</v>
      </c>
      <c r="G40" s="11">
        <v>1000</v>
      </c>
      <c r="H40" s="19">
        <v>1000</v>
      </c>
    </row>
    <row r="41" spans="1:8" x14ac:dyDescent="0.25">
      <c r="A41" s="9" t="s">
        <v>73</v>
      </c>
      <c r="B41" s="10">
        <v>2251.1</v>
      </c>
      <c r="C41" s="10">
        <v>1591.2</v>
      </c>
      <c r="D41" s="11">
        <v>2400</v>
      </c>
      <c r="E41" s="119">
        <v>1725</v>
      </c>
      <c r="F41" s="126">
        <v>2400</v>
      </c>
      <c r="G41" s="11">
        <v>2400</v>
      </c>
      <c r="H41" s="19">
        <v>2400</v>
      </c>
    </row>
    <row r="42" spans="1:8" x14ac:dyDescent="0.25">
      <c r="A42" s="9" t="s">
        <v>74</v>
      </c>
      <c r="B42" s="10">
        <v>857.54</v>
      </c>
      <c r="C42" s="10">
        <v>826.23</v>
      </c>
      <c r="D42" s="12">
        <v>800</v>
      </c>
      <c r="E42" s="119">
        <v>609.97</v>
      </c>
      <c r="F42" s="126">
        <v>800</v>
      </c>
      <c r="G42" s="11">
        <v>800</v>
      </c>
      <c r="H42" s="19">
        <v>800</v>
      </c>
    </row>
    <row r="43" spans="1:8" x14ac:dyDescent="0.25">
      <c r="A43" s="9" t="s">
        <v>75</v>
      </c>
      <c r="B43" s="10">
        <v>270.19</v>
      </c>
      <c r="C43" s="10">
        <v>501.16</v>
      </c>
      <c r="D43" s="12">
        <v>500</v>
      </c>
      <c r="E43" s="120">
        <v>500</v>
      </c>
      <c r="F43" s="126">
        <v>600</v>
      </c>
      <c r="G43" s="11">
        <v>500</v>
      </c>
      <c r="H43" s="19">
        <v>500</v>
      </c>
    </row>
    <row r="44" spans="1:8" x14ac:dyDescent="0.25">
      <c r="A44" s="9" t="s">
        <v>76</v>
      </c>
      <c r="B44" s="10">
        <v>1199</v>
      </c>
      <c r="C44" s="10">
        <v>1197</v>
      </c>
      <c r="D44" s="11">
        <v>1200</v>
      </c>
      <c r="E44" s="119">
        <v>1200</v>
      </c>
      <c r="F44" s="126">
        <v>1200</v>
      </c>
      <c r="G44" s="11">
        <v>1200</v>
      </c>
      <c r="H44" s="19">
        <v>1200</v>
      </c>
    </row>
    <row r="45" spans="1:8" x14ac:dyDescent="0.25">
      <c r="A45" s="9" t="s">
        <v>77</v>
      </c>
      <c r="B45" s="10">
        <v>6279.02</v>
      </c>
      <c r="C45" s="10">
        <v>4917.5</v>
      </c>
      <c r="D45" s="11">
        <v>5000</v>
      </c>
      <c r="E45" s="119">
        <v>3800</v>
      </c>
      <c r="F45" s="126">
        <v>5000</v>
      </c>
      <c r="G45" s="11">
        <v>5000</v>
      </c>
      <c r="H45" s="19">
        <v>5000</v>
      </c>
    </row>
    <row r="46" spans="1:8" x14ac:dyDescent="0.25">
      <c r="A46" s="9" t="s">
        <v>158</v>
      </c>
      <c r="B46" s="10">
        <v>4.24</v>
      </c>
      <c r="C46" s="10">
        <v>1.1000000000000001</v>
      </c>
      <c r="D46" s="11">
        <v>0</v>
      </c>
      <c r="E46" s="119">
        <v>1.1000000000000001</v>
      </c>
      <c r="F46" s="126">
        <v>0</v>
      </c>
      <c r="G46" s="11">
        <v>0</v>
      </c>
      <c r="H46" s="19">
        <v>0</v>
      </c>
    </row>
    <row r="47" spans="1:8" x14ac:dyDescent="0.25">
      <c r="A47" s="9" t="s">
        <v>78</v>
      </c>
      <c r="B47" s="10">
        <v>1060.5</v>
      </c>
      <c r="C47" s="10">
        <v>2556.46</v>
      </c>
      <c r="D47" s="11">
        <v>2000</v>
      </c>
      <c r="E47" s="119">
        <v>1243.72</v>
      </c>
      <c r="F47" s="126">
        <v>1800</v>
      </c>
      <c r="G47" s="11">
        <v>2000</v>
      </c>
      <c r="H47" s="19">
        <v>2000</v>
      </c>
    </row>
    <row r="48" spans="1:8" x14ac:dyDescent="0.25">
      <c r="A48" s="9" t="s">
        <v>79</v>
      </c>
      <c r="B48" s="10">
        <v>1337.28</v>
      </c>
      <c r="C48" s="10">
        <v>955.2</v>
      </c>
      <c r="D48" s="11">
        <v>1300</v>
      </c>
      <c r="E48" s="119">
        <v>1490</v>
      </c>
      <c r="F48" s="126">
        <v>1500</v>
      </c>
      <c r="G48" s="11">
        <v>1300</v>
      </c>
      <c r="H48" s="19">
        <v>1300</v>
      </c>
    </row>
    <row r="49" spans="1:8" x14ac:dyDescent="0.25">
      <c r="A49" s="9" t="s">
        <v>80</v>
      </c>
      <c r="B49" s="10">
        <v>109.3</v>
      </c>
      <c r="C49" s="10">
        <v>321.20999999999998</v>
      </c>
      <c r="D49" s="11">
        <v>400</v>
      </c>
      <c r="E49" s="119">
        <v>78.7</v>
      </c>
      <c r="F49" s="126">
        <v>400</v>
      </c>
      <c r="G49" s="11">
        <v>400</v>
      </c>
      <c r="H49" s="19">
        <v>400</v>
      </c>
    </row>
    <row r="50" spans="1:8" x14ac:dyDescent="0.25">
      <c r="A50" s="79" t="s">
        <v>159</v>
      </c>
      <c r="B50" s="80">
        <f>SUM(B51:B61)</f>
        <v>567.95000000000005</v>
      </c>
      <c r="C50" s="80">
        <f>SUM(C51:C61)</f>
        <v>580.16000000000008</v>
      </c>
      <c r="D50" s="80">
        <f t="shared" ref="D50:H50" si="1">SUM(D51:D61)</f>
        <v>0</v>
      </c>
      <c r="E50" s="118">
        <f t="shared" si="1"/>
        <v>489.74</v>
      </c>
      <c r="F50" s="125">
        <f t="shared" si="1"/>
        <v>0</v>
      </c>
      <c r="G50" s="80">
        <f t="shared" si="1"/>
        <v>0</v>
      </c>
      <c r="H50" s="81">
        <f t="shared" si="1"/>
        <v>0</v>
      </c>
    </row>
    <row r="51" spans="1:8" x14ac:dyDescent="0.25">
      <c r="A51" s="9" t="s">
        <v>160</v>
      </c>
      <c r="B51" s="10">
        <v>199.3</v>
      </c>
      <c r="C51" s="10">
        <v>217.56</v>
      </c>
      <c r="D51" s="11">
        <v>0</v>
      </c>
      <c r="E51" s="119">
        <v>62</v>
      </c>
      <c r="F51" s="126">
        <v>0</v>
      </c>
      <c r="G51" s="11">
        <v>0</v>
      </c>
      <c r="H51" s="19">
        <v>0</v>
      </c>
    </row>
    <row r="52" spans="1:8" x14ac:dyDescent="0.25">
      <c r="A52" s="9" t="s">
        <v>161</v>
      </c>
      <c r="B52" s="10">
        <v>17.91</v>
      </c>
      <c r="C52" s="10">
        <v>0</v>
      </c>
      <c r="D52" s="11">
        <v>0</v>
      </c>
      <c r="E52" s="119">
        <v>20.170000000000002</v>
      </c>
      <c r="F52" s="126">
        <v>0</v>
      </c>
      <c r="G52" s="11">
        <v>0</v>
      </c>
      <c r="H52" s="19">
        <v>0</v>
      </c>
    </row>
    <row r="53" spans="1:8" x14ac:dyDescent="0.25">
      <c r="A53" s="9" t="s">
        <v>48</v>
      </c>
      <c r="B53" s="10">
        <v>0.65</v>
      </c>
      <c r="C53" s="10">
        <v>0.57999999999999996</v>
      </c>
      <c r="D53" s="11">
        <v>0</v>
      </c>
      <c r="E53" s="119">
        <v>0</v>
      </c>
      <c r="F53" s="126">
        <v>0</v>
      </c>
      <c r="G53" s="11">
        <v>0</v>
      </c>
      <c r="H53" s="19">
        <v>0</v>
      </c>
    </row>
    <row r="54" spans="1:8" x14ac:dyDescent="0.25">
      <c r="A54" s="9" t="s">
        <v>162</v>
      </c>
      <c r="B54" s="10">
        <v>12.44</v>
      </c>
      <c r="C54" s="10">
        <v>22.65</v>
      </c>
      <c r="D54" s="11">
        <v>0</v>
      </c>
      <c r="E54" s="119">
        <v>12.44</v>
      </c>
      <c r="F54" s="126">
        <v>0</v>
      </c>
      <c r="G54" s="11">
        <v>0</v>
      </c>
      <c r="H54" s="19">
        <v>0</v>
      </c>
    </row>
    <row r="55" spans="1:8" x14ac:dyDescent="0.25">
      <c r="A55" s="9" t="s">
        <v>163</v>
      </c>
      <c r="B55" s="10">
        <v>85</v>
      </c>
      <c r="C55" s="10">
        <v>63.65</v>
      </c>
      <c r="D55" s="11">
        <v>0</v>
      </c>
      <c r="E55" s="119">
        <v>32</v>
      </c>
      <c r="F55" s="126">
        <v>0</v>
      </c>
      <c r="G55" s="11">
        <v>0</v>
      </c>
      <c r="H55" s="19">
        <v>0</v>
      </c>
    </row>
    <row r="56" spans="1:8" x14ac:dyDescent="0.25">
      <c r="A56" s="20" t="s">
        <v>164</v>
      </c>
      <c r="B56" s="10">
        <v>5</v>
      </c>
      <c r="C56" s="10">
        <v>16.5</v>
      </c>
      <c r="D56" s="11">
        <v>0</v>
      </c>
      <c r="E56" s="119">
        <v>5</v>
      </c>
      <c r="F56" s="126">
        <v>0</v>
      </c>
      <c r="G56" s="11">
        <v>0</v>
      </c>
      <c r="H56" s="19">
        <v>0</v>
      </c>
    </row>
    <row r="57" spans="1:8" x14ac:dyDescent="0.25">
      <c r="A57" s="20" t="s">
        <v>165</v>
      </c>
      <c r="B57" s="10">
        <v>82.61</v>
      </c>
      <c r="C57" s="10">
        <v>92.12</v>
      </c>
      <c r="D57" s="11">
        <v>0</v>
      </c>
      <c r="E57" s="119">
        <v>57.53</v>
      </c>
      <c r="F57" s="126">
        <v>0</v>
      </c>
      <c r="G57" s="11">
        <v>0</v>
      </c>
      <c r="H57" s="19">
        <v>0</v>
      </c>
    </row>
    <row r="58" spans="1:8" x14ac:dyDescent="0.25">
      <c r="A58" s="9" t="s">
        <v>166</v>
      </c>
      <c r="B58" s="10">
        <v>12</v>
      </c>
      <c r="C58" s="10">
        <v>16</v>
      </c>
      <c r="D58" s="11">
        <v>0</v>
      </c>
      <c r="E58" s="119">
        <v>14</v>
      </c>
      <c r="F58" s="126">
        <v>0</v>
      </c>
      <c r="G58" s="11">
        <v>0</v>
      </c>
      <c r="H58" s="19">
        <v>0</v>
      </c>
    </row>
    <row r="59" spans="1:8" x14ac:dyDescent="0.25">
      <c r="A59" s="9" t="s">
        <v>82</v>
      </c>
      <c r="B59" s="10">
        <v>12.64</v>
      </c>
      <c r="C59" s="10">
        <v>0</v>
      </c>
      <c r="D59" s="11">
        <v>0</v>
      </c>
      <c r="E59" s="119">
        <v>0</v>
      </c>
      <c r="F59" s="126">
        <v>0</v>
      </c>
      <c r="G59" s="11">
        <v>0</v>
      </c>
      <c r="H59" s="19">
        <v>0</v>
      </c>
    </row>
    <row r="60" spans="1:8" x14ac:dyDescent="0.25">
      <c r="A60" s="9" t="s">
        <v>167</v>
      </c>
      <c r="B60" s="10">
        <v>58.8</v>
      </c>
      <c r="C60" s="10">
        <v>78.400000000000006</v>
      </c>
      <c r="D60" s="11">
        <v>0</v>
      </c>
      <c r="E60" s="119">
        <v>72.099999999999994</v>
      </c>
      <c r="F60" s="126">
        <v>0</v>
      </c>
      <c r="G60" s="11">
        <v>0</v>
      </c>
      <c r="H60" s="19">
        <v>0</v>
      </c>
    </row>
    <row r="61" spans="1:8" x14ac:dyDescent="0.25">
      <c r="A61" s="9" t="s">
        <v>168</v>
      </c>
      <c r="B61" s="10">
        <v>81.599999999999994</v>
      </c>
      <c r="C61" s="10">
        <v>72.7</v>
      </c>
      <c r="D61" s="11">
        <v>0</v>
      </c>
      <c r="E61" s="119">
        <v>214.5</v>
      </c>
      <c r="F61" s="126">
        <v>0</v>
      </c>
      <c r="G61" s="11">
        <v>0</v>
      </c>
      <c r="H61" s="19">
        <v>0</v>
      </c>
    </row>
    <row r="62" spans="1:8" x14ac:dyDescent="0.25">
      <c r="A62" s="84" t="s">
        <v>222</v>
      </c>
      <c r="B62" s="85">
        <f t="shared" ref="B62:H62" si="2">SUM(B63)</f>
        <v>0</v>
      </c>
      <c r="C62" s="85">
        <f t="shared" si="2"/>
        <v>0</v>
      </c>
      <c r="D62" s="85">
        <f t="shared" si="2"/>
        <v>0</v>
      </c>
      <c r="E62" s="121">
        <f t="shared" si="2"/>
        <v>0</v>
      </c>
      <c r="F62" s="127">
        <f t="shared" si="2"/>
        <v>500</v>
      </c>
      <c r="G62" s="85">
        <f t="shared" si="2"/>
        <v>500</v>
      </c>
      <c r="H62" s="85">
        <f t="shared" si="2"/>
        <v>500</v>
      </c>
    </row>
    <row r="63" spans="1:8" x14ac:dyDescent="0.25">
      <c r="A63" s="9" t="s">
        <v>223</v>
      </c>
      <c r="B63" s="10">
        <v>0</v>
      </c>
      <c r="C63" s="10">
        <v>0</v>
      </c>
      <c r="D63" s="11">
        <v>0</v>
      </c>
      <c r="E63" s="119">
        <v>0</v>
      </c>
      <c r="F63" s="126">
        <v>500</v>
      </c>
      <c r="G63" s="11">
        <v>500</v>
      </c>
      <c r="H63" s="19">
        <v>500</v>
      </c>
    </row>
    <row r="64" spans="1:8" x14ac:dyDescent="0.25">
      <c r="A64" s="79" t="s">
        <v>81</v>
      </c>
      <c r="B64" s="80">
        <f>SUM(B65)</f>
        <v>1282.9000000000001</v>
      </c>
      <c r="C64" s="80">
        <f>SUM(C65)</f>
        <v>682.92</v>
      </c>
      <c r="D64" s="80">
        <f t="shared" ref="D64:H64" si="3">SUM(D65)</f>
        <v>800</v>
      </c>
      <c r="E64" s="118">
        <f t="shared" si="3"/>
        <v>800</v>
      </c>
      <c r="F64" s="125">
        <f t="shared" si="3"/>
        <v>700</v>
      </c>
      <c r="G64" s="80">
        <f t="shared" si="3"/>
        <v>800</v>
      </c>
      <c r="H64" s="81">
        <f t="shared" si="3"/>
        <v>800</v>
      </c>
    </row>
    <row r="65" spans="1:8" x14ac:dyDescent="0.25">
      <c r="A65" s="9" t="s">
        <v>82</v>
      </c>
      <c r="B65" s="7">
        <v>1282.9000000000001</v>
      </c>
      <c r="C65" s="10">
        <v>682.92</v>
      </c>
      <c r="D65" s="11">
        <v>800</v>
      </c>
      <c r="E65" s="119">
        <v>800</v>
      </c>
      <c r="F65" s="126">
        <v>700</v>
      </c>
      <c r="G65" s="11">
        <v>800</v>
      </c>
      <c r="H65" s="19">
        <v>800</v>
      </c>
    </row>
    <row r="66" spans="1:8" x14ac:dyDescent="0.25">
      <c r="A66" s="79" t="s">
        <v>83</v>
      </c>
      <c r="B66" s="80">
        <f>SUM(B67:B70)</f>
        <v>1895.81</v>
      </c>
      <c r="C66" s="80">
        <f>SUM(C67:C70)</f>
        <v>10696.45</v>
      </c>
      <c r="D66" s="80">
        <f t="shared" ref="D66:H66" si="4">SUM(D67:D70)</f>
        <v>3500</v>
      </c>
      <c r="E66" s="118">
        <f t="shared" si="4"/>
        <v>3636.3199999999997</v>
      </c>
      <c r="F66" s="125">
        <f t="shared" si="4"/>
        <v>2500</v>
      </c>
      <c r="G66" s="80">
        <f t="shared" si="4"/>
        <v>1000</v>
      </c>
      <c r="H66" s="81">
        <f t="shared" si="4"/>
        <v>1000</v>
      </c>
    </row>
    <row r="67" spans="1:8" x14ac:dyDescent="0.25">
      <c r="A67" s="9" t="s">
        <v>84</v>
      </c>
      <c r="B67" s="10">
        <v>0</v>
      </c>
      <c r="C67" s="10">
        <v>42.52</v>
      </c>
      <c r="D67" s="11">
        <v>500</v>
      </c>
      <c r="E67" s="119">
        <v>250</v>
      </c>
      <c r="F67" s="126">
        <v>500</v>
      </c>
      <c r="G67" s="11">
        <v>500</v>
      </c>
      <c r="H67" s="19">
        <v>500</v>
      </c>
    </row>
    <row r="68" spans="1:8" x14ac:dyDescent="0.25">
      <c r="A68" s="9" t="s">
        <v>220</v>
      </c>
      <c r="B68" s="10">
        <v>0</v>
      </c>
      <c r="C68" s="10">
        <v>0</v>
      </c>
      <c r="D68" s="11">
        <v>0</v>
      </c>
      <c r="E68" s="119">
        <v>390</v>
      </c>
      <c r="F68" s="126">
        <v>0</v>
      </c>
      <c r="G68" s="11">
        <v>0</v>
      </c>
      <c r="H68" s="19">
        <v>0</v>
      </c>
    </row>
    <row r="69" spans="1:8" x14ac:dyDescent="0.25">
      <c r="A69" s="9" t="s">
        <v>85</v>
      </c>
      <c r="B69" s="10">
        <v>1062.1400000000001</v>
      </c>
      <c r="C69" s="10">
        <v>10293.93</v>
      </c>
      <c r="D69" s="11">
        <v>500</v>
      </c>
      <c r="E69" s="119">
        <v>496.32</v>
      </c>
      <c r="F69" s="126">
        <v>500</v>
      </c>
      <c r="G69" s="11">
        <v>500</v>
      </c>
      <c r="H69" s="19">
        <v>500</v>
      </c>
    </row>
    <row r="70" spans="1:8" x14ac:dyDescent="0.25">
      <c r="A70" s="9" t="s">
        <v>185</v>
      </c>
      <c r="B70" s="10">
        <v>833.67</v>
      </c>
      <c r="C70" s="10">
        <v>360</v>
      </c>
      <c r="D70" s="11">
        <v>2500</v>
      </c>
      <c r="E70" s="119">
        <v>2500</v>
      </c>
      <c r="F70" s="126">
        <v>1500</v>
      </c>
      <c r="G70" s="11">
        <v>0</v>
      </c>
      <c r="H70" s="19">
        <v>0</v>
      </c>
    </row>
    <row r="71" spans="1:8" x14ac:dyDescent="0.25">
      <c r="A71" s="79" t="s">
        <v>89</v>
      </c>
      <c r="B71" s="80">
        <f>SUM(B72:B74)</f>
        <v>67021.91</v>
      </c>
      <c r="C71" s="80">
        <f>SUM(C72:C74)</f>
        <v>15091.82</v>
      </c>
      <c r="D71" s="80">
        <f t="shared" ref="D71:H71" si="5">SUM(D72:D74)</f>
        <v>13800</v>
      </c>
      <c r="E71" s="118">
        <f t="shared" si="5"/>
        <v>13657</v>
      </c>
      <c r="F71" s="125">
        <f t="shared" si="5"/>
        <v>14800</v>
      </c>
      <c r="G71" s="80">
        <f t="shared" si="5"/>
        <v>13800</v>
      </c>
      <c r="H71" s="81">
        <f t="shared" si="5"/>
        <v>13800</v>
      </c>
    </row>
    <row r="72" spans="1:8" x14ac:dyDescent="0.25">
      <c r="A72" s="9" t="s">
        <v>90</v>
      </c>
      <c r="B72" s="10">
        <v>1939.2</v>
      </c>
      <c r="C72" s="10">
        <v>3869.4</v>
      </c>
      <c r="D72" s="12">
        <v>500</v>
      </c>
      <c r="E72" s="119">
        <v>357</v>
      </c>
      <c r="F72" s="126">
        <v>500</v>
      </c>
      <c r="G72" s="11">
        <v>500</v>
      </c>
      <c r="H72" s="19">
        <v>500</v>
      </c>
    </row>
    <row r="73" spans="1:8" x14ac:dyDescent="0.25">
      <c r="A73" s="9" t="s">
        <v>61</v>
      </c>
      <c r="B73" s="10">
        <v>754.58</v>
      </c>
      <c r="C73" s="10">
        <v>427.32</v>
      </c>
      <c r="D73" s="11">
        <v>300</v>
      </c>
      <c r="E73" s="119">
        <v>300</v>
      </c>
      <c r="F73" s="126">
        <v>300</v>
      </c>
      <c r="G73" s="11">
        <v>300</v>
      </c>
      <c r="H73" s="19">
        <v>300</v>
      </c>
    </row>
    <row r="74" spans="1:8" x14ac:dyDescent="0.25">
      <c r="A74" s="9" t="s">
        <v>70</v>
      </c>
      <c r="B74" s="10">
        <v>64328.13</v>
      </c>
      <c r="C74" s="10">
        <v>10795.1</v>
      </c>
      <c r="D74" s="11">
        <v>13000</v>
      </c>
      <c r="E74" s="119">
        <v>13000</v>
      </c>
      <c r="F74" s="126">
        <v>14000</v>
      </c>
      <c r="G74" s="11">
        <v>13000</v>
      </c>
      <c r="H74" s="19">
        <v>13000</v>
      </c>
    </row>
    <row r="75" spans="1:8" x14ac:dyDescent="0.25">
      <c r="A75" s="79" t="s">
        <v>91</v>
      </c>
      <c r="B75" s="80">
        <f>SUM(B76:B78)</f>
        <v>887.67000000000007</v>
      </c>
      <c r="C75" s="80">
        <f>SUM(C76:C78)</f>
        <v>0</v>
      </c>
      <c r="D75" s="80">
        <f t="shared" ref="D75:H75" si="6">SUM(D76:D78)</f>
        <v>1000</v>
      </c>
      <c r="E75" s="118">
        <f t="shared" si="6"/>
        <v>189.97</v>
      </c>
      <c r="F75" s="125">
        <f t="shared" si="6"/>
        <v>1000</v>
      </c>
      <c r="G75" s="80">
        <f t="shared" si="6"/>
        <v>1000</v>
      </c>
      <c r="H75" s="81">
        <f t="shared" si="6"/>
        <v>1000</v>
      </c>
    </row>
    <row r="76" spans="1:8" x14ac:dyDescent="0.25">
      <c r="A76" s="9" t="s">
        <v>92</v>
      </c>
      <c r="B76" s="10">
        <v>160.09</v>
      </c>
      <c r="C76" s="10">
        <v>0</v>
      </c>
      <c r="D76" s="11">
        <v>400</v>
      </c>
      <c r="E76" s="119">
        <v>0</v>
      </c>
      <c r="F76" s="126">
        <v>400</v>
      </c>
      <c r="G76" s="11">
        <v>400</v>
      </c>
      <c r="H76" s="19">
        <v>400</v>
      </c>
    </row>
    <row r="77" spans="1:8" x14ac:dyDescent="0.25">
      <c r="A77" s="9" t="s">
        <v>93</v>
      </c>
      <c r="B77" s="10">
        <v>0</v>
      </c>
      <c r="C77" s="10">
        <v>0</v>
      </c>
      <c r="D77" s="11">
        <v>300</v>
      </c>
      <c r="E77" s="119">
        <v>0</v>
      </c>
      <c r="F77" s="126">
        <v>300</v>
      </c>
      <c r="G77" s="11">
        <v>300</v>
      </c>
      <c r="H77" s="19">
        <v>300</v>
      </c>
    </row>
    <row r="78" spans="1:8" x14ac:dyDescent="0.25">
      <c r="A78" s="9" t="s">
        <v>94</v>
      </c>
      <c r="B78" s="10">
        <v>727.58</v>
      </c>
      <c r="C78" s="10">
        <v>0</v>
      </c>
      <c r="D78" s="11">
        <v>300</v>
      </c>
      <c r="E78" s="119">
        <v>189.97</v>
      </c>
      <c r="F78" s="126">
        <v>300</v>
      </c>
      <c r="G78" s="11">
        <v>300</v>
      </c>
      <c r="H78" s="19">
        <v>300</v>
      </c>
    </row>
    <row r="79" spans="1:8" x14ac:dyDescent="0.25">
      <c r="A79" s="79" t="s">
        <v>95</v>
      </c>
      <c r="B79" s="80">
        <f t="shared" ref="B79:H79" si="7">SUM(B80:B93)</f>
        <v>5292.1200000000008</v>
      </c>
      <c r="C79" s="80">
        <f t="shared" si="7"/>
        <v>5045.6900000000005</v>
      </c>
      <c r="D79" s="80">
        <f t="shared" si="7"/>
        <v>1500</v>
      </c>
      <c r="E79" s="118">
        <f t="shared" si="7"/>
        <v>10147.11</v>
      </c>
      <c r="F79" s="125">
        <f t="shared" si="7"/>
        <v>1300</v>
      </c>
      <c r="G79" s="80">
        <f t="shared" si="7"/>
        <v>1500</v>
      </c>
      <c r="H79" s="80">
        <f t="shared" si="7"/>
        <v>1500</v>
      </c>
    </row>
    <row r="80" spans="1:8" x14ac:dyDescent="0.25">
      <c r="A80" s="9" t="s">
        <v>169</v>
      </c>
      <c r="B80" s="10">
        <v>1753.38</v>
      </c>
      <c r="C80" s="10">
        <v>2115.96</v>
      </c>
      <c r="D80" s="11">
        <v>300</v>
      </c>
      <c r="E80" s="119">
        <v>2549.17</v>
      </c>
      <c r="F80" s="126">
        <v>300</v>
      </c>
      <c r="G80" s="11">
        <v>300</v>
      </c>
      <c r="H80" s="19">
        <v>300</v>
      </c>
    </row>
    <row r="81" spans="1:1024 1026:2048 2050:3072 3074:4096 4098:5120 5122:6144 6146:7168 7170:8192 8194:9216 9218:10240 10242:11264 11266:12288 12290:13312 13314:14336 14338:15360 15362:16384" x14ac:dyDescent="0.25">
      <c r="A81" s="9" t="s">
        <v>170</v>
      </c>
      <c r="B81" s="10">
        <v>530.82000000000005</v>
      </c>
      <c r="C81" s="10">
        <v>0</v>
      </c>
      <c r="D81" s="11">
        <v>0</v>
      </c>
      <c r="E81" s="119">
        <v>0</v>
      </c>
      <c r="F81" s="126">
        <v>0</v>
      </c>
      <c r="G81" s="11">
        <v>0</v>
      </c>
      <c r="H81" s="19">
        <v>0</v>
      </c>
    </row>
    <row r="82" spans="1:1024 1026:2048 2050:3072 3074:4096 4098:5120 5122:6144 6146:7168 7170:8192 8194:9216 9218:10240 10242:11264 11266:12288 12290:13312 13314:14336 14338:15360 15362:16384" x14ac:dyDescent="0.25">
      <c r="A82" s="9" t="s">
        <v>161</v>
      </c>
      <c r="B82" s="10">
        <v>228.42</v>
      </c>
      <c r="C82" s="10">
        <v>210.48</v>
      </c>
      <c r="D82" s="11">
        <v>0</v>
      </c>
      <c r="E82" s="119">
        <v>275.24</v>
      </c>
      <c r="F82" s="126">
        <v>0</v>
      </c>
      <c r="G82" s="11">
        <v>0</v>
      </c>
      <c r="H82" s="19">
        <v>0</v>
      </c>
    </row>
    <row r="83" spans="1:1024 1026:2048 2050:3072 3074:4096 4098:5120 5122:6144 6146:7168 7170:8192 8194:9216 9218:10240 10242:11264 11266:12288 12290:13312 13314:14336 14338:15360 15362:16384" x14ac:dyDescent="0.25">
      <c r="A83" s="9" t="s">
        <v>171</v>
      </c>
      <c r="B83" s="10">
        <v>31.98</v>
      </c>
      <c r="C83" s="10">
        <v>29.83</v>
      </c>
      <c r="D83" s="11">
        <v>0</v>
      </c>
      <c r="E83" s="119">
        <v>45.2</v>
      </c>
      <c r="F83" s="126">
        <v>0</v>
      </c>
      <c r="G83" s="11">
        <v>0</v>
      </c>
      <c r="H83" s="19">
        <v>0</v>
      </c>
    </row>
    <row r="84" spans="1:1024 1026:2048 2050:3072 3074:4096 4098:5120 5122:6144 6146:7168 7170:8192 8194:9216 9218:10240 10242:11264 11266:12288 12290:13312 13314:14336 14338:15360 15362:16384" x14ac:dyDescent="0.25">
      <c r="A84" s="9" t="s">
        <v>172</v>
      </c>
      <c r="B84" s="10">
        <v>319.8</v>
      </c>
      <c r="C84" s="10">
        <v>296.64</v>
      </c>
      <c r="D84" s="11">
        <v>0</v>
      </c>
      <c r="E84" s="119">
        <v>420</v>
      </c>
      <c r="F84" s="126">
        <v>0</v>
      </c>
      <c r="G84" s="11">
        <v>0</v>
      </c>
      <c r="H84" s="19">
        <v>0</v>
      </c>
    </row>
    <row r="85" spans="1:1024 1026:2048 2050:3072 3074:4096 4098:5120 5122:6144 6146:7168 7170:8192 8194:9216 9218:10240 10242:11264 11266:12288 12290:13312 13314:14336 14338:15360 15362:16384" x14ac:dyDescent="0.25">
      <c r="A85" s="9" t="s">
        <v>173</v>
      </c>
      <c r="B85" s="10">
        <v>18.3</v>
      </c>
      <c r="C85" s="10">
        <v>16.100000000000001</v>
      </c>
      <c r="D85" s="11">
        <v>0</v>
      </c>
      <c r="E85" s="119">
        <v>24</v>
      </c>
      <c r="F85" s="126">
        <v>0</v>
      </c>
      <c r="G85" s="11">
        <v>0</v>
      </c>
      <c r="H85" s="19">
        <v>0</v>
      </c>
    </row>
    <row r="86" spans="1:1024 1026:2048 2050:3072 3074:4096 4098:5120 5122:6144 6146:7168 7170:8192 8194:9216 9218:10240 10242:11264 11266:12288 12290:13312 13314:14336 14338:15360 15362:16384" x14ac:dyDescent="0.25">
      <c r="A86" s="9" t="s">
        <v>174</v>
      </c>
      <c r="B86" s="10">
        <v>68.52</v>
      </c>
      <c r="C86" s="10">
        <v>63.86</v>
      </c>
      <c r="D86" s="11">
        <v>0</v>
      </c>
      <c r="E86" s="119">
        <v>95</v>
      </c>
      <c r="F86" s="126">
        <v>0</v>
      </c>
      <c r="G86" s="11">
        <v>0</v>
      </c>
      <c r="H86" s="19">
        <v>0</v>
      </c>
    </row>
    <row r="87" spans="1:1024 1026:2048 2050:3072 3074:4096 4098:5120 5122:6144 6146:7168 7170:8192 8194:9216 9218:10240 10242:11264 11266:12288 12290:13312 13314:14336 14338:15360 15362:16384" x14ac:dyDescent="0.25">
      <c r="A87" s="9" t="s">
        <v>175</v>
      </c>
      <c r="B87" s="10">
        <v>22.86</v>
      </c>
      <c r="C87" s="10">
        <v>21.4</v>
      </c>
      <c r="D87" s="11">
        <v>0</v>
      </c>
      <c r="E87" s="120">
        <v>35</v>
      </c>
      <c r="F87" s="126">
        <v>0</v>
      </c>
      <c r="G87" s="11">
        <v>0</v>
      </c>
      <c r="H87" s="19">
        <v>0</v>
      </c>
    </row>
    <row r="88" spans="1:1024 1026:2048 2050:3072 3074:4096 4098:5120 5122:6144 6146:7168 7170:8192 8194:9216 9218:10240 10242:11264 11266:12288 12290:13312 13314:14336 14338:15360 15362:16384" x14ac:dyDescent="0.25">
      <c r="A88" s="9" t="s">
        <v>176</v>
      </c>
      <c r="B88" s="10">
        <v>108.48</v>
      </c>
      <c r="C88" s="10">
        <v>101.11</v>
      </c>
      <c r="D88" s="11">
        <v>0</v>
      </c>
      <c r="E88" s="119">
        <v>145</v>
      </c>
      <c r="F88" s="126">
        <v>0</v>
      </c>
      <c r="G88" s="11">
        <v>0</v>
      </c>
      <c r="H88" s="19">
        <v>0</v>
      </c>
    </row>
    <row r="89" spans="1:1024 1026:2048 2050:3072 3074:4096 4098:5120 5122:6144 6146:7168 7170:8192 8194:9216 9218:10240 10242:11264 11266:12288 12290:13312 13314:14336 14338:15360 15362:16384" x14ac:dyDescent="0.25">
      <c r="A89" s="9" t="s">
        <v>92</v>
      </c>
      <c r="B89" s="10">
        <v>1659.06</v>
      </c>
      <c r="C89" s="10">
        <v>528</v>
      </c>
      <c r="D89" s="11">
        <v>700</v>
      </c>
      <c r="E89" s="119">
        <v>830.78</v>
      </c>
      <c r="F89" s="126">
        <v>500</v>
      </c>
      <c r="G89" s="11">
        <v>700</v>
      </c>
      <c r="H89" s="19">
        <v>700</v>
      </c>
    </row>
    <row r="90" spans="1:1024 1026:2048 2050:3072 3074:4096 4098:5120 5122:6144 6146:7168 7170:8192 8194:9216 9218:10240 10242:11264 11266:12288 12290:13312 13314:14336 14338:15360 15362:16384" x14ac:dyDescent="0.25">
      <c r="A90" s="9" t="s">
        <v>177</v>
      </c>
      <c r="B90" s="10">
        <v>262.45</v>
      </c>
      <c r="C90" s="10">
        <v>0</v>
      </c>
      <c r="D90" s="11">
        <v>0</v>
      </c>
      <c r="E90" s="119">
        <v>0</v>
      </c>
      <c r="F90" s="126">
        <v>0</v>
      </c>
      <c r="G90" s="11">
        <v>0</v>
      </c>
      <c r="H90" s="19">
        <v>0</v>
      </c>
      <c r="N90" s="4"/>
      <c r="O90" s="4"/>
      <c r="P90" s="4"/>
      <c r="Q90" s="4"/>
      <c r="R90" s="4"/>
      <c r="S90" s="4"/>
      <c r="T90" s="4"/>
      <c r="U90" s="4"/>
    </row>
    <row r="91" spans="1:1024 1026:2048 2050:3072 3074:4096 4098:5120 5122:6144 6146:7168 7170:8192 8194:9216 9218:10240 10242:11264 11266:12288 12290:13312 13314:14336 14338:15360 15362:16384" s="4" customFormat="1" x14ac:dyDescent="0.25">
      <c r="A91" s="9" t="s">
        <v>96</v>
      </c>
      <c r="B91" s="10">
        <v>288.05</v>
      </c>
      <c r="C91" s="10">
        <v>174.05</v>
      </c>
      <c r="D91" s="11">
        <v>300</v>
      </c>
      <c r="E91" s="119">
        <v>174.05</v>
      </c>
      <c r="F91" s="126">
        <v>300</v>
      </c>
      <c r="G91" s="11">
        <v>300</v>
      </c>
      <c r="H91" s="19">
        <v>300</v>
      </c>
      <c r="J91" s="6"/>
      <c r="K91" s="6"/>
      <c r="L91" s="5"/>
      <c r="M91" s="5"/>
      <c r="N91" s="5"/>
      <c r="O91" s="5"/>
      <c r="P91" s="5"/>
      <c r="R91" s="6"/>
      <c r="S91" s="6"/>
      <c r="T91" s="5"/>
      <c r="U91" s="5"/>
      <c r="V91" s="5"/>
      <c r="W91" s="5"/>
      <c r="X91" s="5"/>
      <c r="Z91" s="6"/>
      <c r="AA91" s="6"/>
      <c r="AB91" s="5"/>
      <c r="AC91" s="5"/>
      <c r="AD91" s="5"/>
      <c r="AE91" s="5"/>
      <c r="AF91" s="5"/>
      <c r="AH91" s="6"/>
      <c r="AI91" s="6"/>
      <c r="AJ91" s="5"/>
      <c r="AK91" s="5"/>
      <c r="AL91" s="5"/>
      <c r="AM91" s="5"/>
      <c r="AN91" s="5"/>
      <c r="AP91" s="6"/>
      <c r="AQ91" s="6"/>
      <c r="AR91" s="5"/>
      <c r="AS91" s="5"/>
      <c r="AT91" s="5"/>
      <c r="AU91" s="5"/>
      <c r="AV91" s="5"/>
      <c r="AX91" s="6"/>
      <c r="AY91" s="6"/>
      <c r="AZ91" s="5"/>
      <c r="BA91" s="5"/>
      <c r="BB91" s="5"/>
      <c r="BC91" s="5"/>
      <c r="BD91" s="5"/>
      <c r="BF91" s="6"/>
      <c r="BG91" s="6"/>
      <c r="BH91" s="5"/>
      <c r="BI91" s="5"/>
      <c r="BJ91" s="5"/>
      <c r="BK91" s="5"/>
      <c r="BL91" s="5"/>
      <c r="BN91" s="6"/>
      <c r="BO91" s="6"/>
      <c r="BP91" s="5"/>
      <c r="BQ91" s="5"/>
      <c r="BR91" s="5"/>
      <c r="BS91" s="5"/>
      <c r="BT91" s="5"/>
      <c r="BV91" s="6"/>
      <c r="BW91" s="6"/>
      <c r="BX91" s="5"/>
      <c r="BY91" s="5"/>
      <c r="BZ91" s="5"/>
      <c r="CA91" s="5"/>
      <c r="CB91" s="5"/>
      <c r="CD91" s="6"/>
      <c r="CE91" s="6"/>
      <c r="CF91" s="5"/>
      <c r="CG91" s="5"/>
      <c r="CH91" s="5"/>
      <c r="CI91" s="5"/>
      <c r="CJ91" s="5"/>
      <c r="CL91" s="6"/>
      <c r="CM91" s="6"/>
      <c r="CN91" s="5"/>
      <c r="CO91" s="5"/>
      <c r="CP91" s="5"/>
      <c r="CQ91" s="5"/>
      <c r="CR91" s="5"/>
      <c r="CT91" s="6"/>
      <c r="CU91" s="6"/>
      <c r="CV91" s="5"/>
      <c r="CW91" s="5"/>
      <c r="CX91" s="5"/>
      <c r="CY91" s="5"/>
      <c r="CZ91" s="5"/>
      <c r="DB91" s="6"/>
      <c r="DC91" s="6"/>
      <c r="DD91" s="5"/>
      <c r="DE91" s="5"/>
      <c r="DF91" s="5"/>
      <c r="DG91" s="5"/>
      <c r="DH91" s="5"/>
      <c r="DJ91" s="6"/>
      <c r="DK91" s="6"/>
      <c r="DL91" s="5"/>
      <c r="DM91" s="5"/>
      <c r="DN91" s="5"/>
      <c r="DO91" s="5"/>
      <c r="DP91" s="5"/>
      <c r="DR91" s="6"/>
      <c r="DS91" s="6"/>
      <c r="DT91" s="5"/>
      <c r="DU91" s="5"/>
      <c r="DV91" s="5"/>
      <c r="DW91" s="5"/>
      <c r="DX91" s="5"/>
      <c r="DZ91" s="6"/>
      <c r="EA91" s="6"/>
      <c r="EB91" s="5"/>
      <c r="EC91" s="5"/>
      <c r="ED91" s="5"/>
      <c r="EE91" s="5"/>
      <c r="EF91" s="5"/>
      <c r="EH91" s="6"/>
      <c r="EI91" s="6"/>
      <c r="EJ91" s="5"/>
      <c r="EK91" s="5"/>
      <c r="EL91" s="5"/>
      <c r="EM91" s="5"/>
      <c r="EN91" s="5"/>
      <c r="EP91" s="6"/>
      <c r="EQ91" s="6"/>
      <c r="ER91" s="5"/>
      <c r="ES91" s="5"/>
      <c r="ET91" s="5"/>
      <c r="EU91" s="5"/>
      <c r="EV91" s="5"/>
      <c r="EX91" s="6"/>
      <c r="EY91" s="6"/>
      <c r="EZ91" s="5"/>
      <c r="FA91" s="5"/>
      <c r="FB91" s="5"/>
      <c r="FC91" s="5"/>
      <c r="FD91" s="5"/>
      <c r="FF91" s="6"/>
      <c r="FG91" s="6"/>
      <c r="FH91" s="5"/>
      <c r="FI91" s="5"/>
      <c r="FJ91" s="5"/>
      <c r="FK91" s="5"/>
      <c r="FL91" s="5"/>
      <c r="FN91" s="6"/>
      <c r="FO91" s="6"/>
      <c r="FP91" s="5"/>
      <c r="FQ91" s="5"/>
      <c r="FR91" s="5"/>
      <c r="FS91" s="5"/>
      <c r="FT91" s="5"/>
      <c r="FV91" s="6"/>
      <c r="FW91" s="6"/>
      <c r="FX91" s="5"/>
      <c r="FY91" s="5"/>
      <c r="FZ91" s="5"/>
      <c r="GA91" s="5"/>
      <c r="GB91" s="5"/>
      <c r="GD91" s="6"/>
      <c r="GE91" s="6"/>
      <c r="GF91" s="5"/>
      <c r="GG91" s="5"/>
      <c r="GH91" s="5"/>
      <c r="GI91" s="5"/>
      <c r="GJ91" s="5"/>
      <c r="GL91" s="6"/>
      <c r="GM91" s="6"/>
      <c r="GN91" s="5"/>
      <c r="GO91" s="5"/>
      <c r="GP91" s="5"/>
      <c r="GQ91" s="5"/>
      <c r="GR91" s="5"/>
      <c r="GT91" s="6"/>
      <c r="GU91" s="6"/>
      <c r="GV91" s="5"/>
      <c r="GW91" s="5"/>
      <c r="GX91" s="5"/>
      <c r="GY91" s="5"/>
      <c r="GZ91" s="5"/>
      <c r="HB91" s="6"/>
      <c r="HC91" s="6"/>
      <c r="HD91" s="5"/>
      <c r="HE91" s="5"/>
      <c r="HF91" s="5"/>
      <c r="HG91" s="5"/>
      <c r="HH91" s="5"/>
      <c r="HJ91" s="6"/>
      <c r="HK91" s="6"/>
      <c r="HL91" s="5"/>
      <c r="HM91" s="5"/>
      <c r="HN91" s="5"/>
      <c r="HO91" s="5"/>
      <c r="HP91" s="5"/>
      <c r="HR91" s="6"/>
      <c r="HS91" s="6"/>
      <c r="HT91" s="5"/>
      <c r="HU91" s="5"/>
      <c r="HV91" s="5"/>
      <c r="HW91" s="5"/>
      <c r="HX91" s="5"/>
      <c r="HZ91" s="6"/>
      <c r="IA91" s="6"/>
      <c r="IB91" s="5"/>
      <c r="IC91" s="5"/>
      <c r="ID91" s="5"/>
      <c r="IE91" s="5"/>
      <c r="IF91" s="5"/>
      <c r="IH91" s="6"/>
      <c r="II91" s="6"/>
      <c r="IJ91" s="5"/>
      <c r="IK91" s="5"/>
      <c r="IL91" s="5"/>
      <c r="IM91" s="5"/>
      <c r="IN91" s="5"/>
      <c r="IP91" s="6"/>
      <c r="IQ91" s="6"/>
      <c r="IR91" s="5"/>
      <c r="IS91" s="5"/>
      <c r="IT91" s="5"/>
      <c r="IU91" s="5"/>
      <c r="IV91" s="5"/>
      <c r="IX91" s="6"/>
      <c r="IY91" s="6"/>
      <c r="IZ91" s="5"/>
      <c r="JA91" s="5"/>
      <c r="JB91" s="5"/>
      <c r="JC91" s="5"/>
      <c r="JD91" s="5"/>
      <c r="JF91" s="6"/>
      <c r="JG91" s="6"/>
      <c r="JH91" s="5"/>
      <c r="JI91" s="5"/>
      <c r="JJ91" s="5"/>
      <c r="JK91" s="5"/>
      <c r="JL91" s="5"/>
      <c r="JN91" s="6"/>
      <c r="JO91" s="6"/>
      <c r="JP91" s="5"/>
      <c r="JQ91" s="5"/>
      <c r="JR91" s="5"/>
      <c r="JS91" s="5"/>
      <c r="JT91" s="5"/>
      <c r="JV91" s="6"/>
      <c r="JW91" s="6"/>
      <c r="JX91" s="5"/>
      <c r="JY91" s="5"/>
      <c r="JZ91" s="5"/>
      <c r="KA91" s="5"/>
      <c r="KB91" s="5"/>
      <c r="KD91" s="6"/>
      <c r="KE91" s="6"/>
      <c r="KF91" s="5"/>
      <c r="KG91" s="5"/>
      <c r="KH91" s="5"/>
      <c r="KI91" s="5"/>
      <c r="KJ91" s="5"/>
      <c r="KL91" s="6"/>
      <c r="KM91" s="6"/>
      <c r="KN91" s="5"/>
      <c r="KO91" s="5"/>
      <c r="KP91" s="5"/>
      <c r="KQ91" s="5"/>
      <c r="KR91" s="5"/>
      <c r="KT91" s="6"/>
      <c r="KU91" s="6"/>
      <c r="KV91" s="5"/>
      <c r="KW91" s="5"/>
      <c r="KX91" s="5"/>
      <c r="KY91" s="5"/>
      <c r="KZ91" s="5"/>
      <c r="LB91" s="6"/>
      <c r="LC91" s="6"/>
      <c r="LD91" s="5"/>
      <c r="LE91" s="5"/>
      <c r="LF91" s="5"/>
      <c r="LG91" s="5"/>
      <c r="LH91" s="5"/>
      <c r="LJ91" s="6"/>
      <c r="LK91" s="6"/>
      <c r="LL91" s="5"/>
      <c r="LM91" s="5"/>
      <c r="LN91" s="5"/>
      <c r="LO91" s="5"/>
      <c r="LP91" s="5"/>
      <c r="LR91" s="6"/>
      <c r="LS91" s="6"/>
      <c r="LT91" s="5"/>
      <c r="LU91" s="5"/>
      <c r="LV91" s="5"/>
      <c r="LW91" s="5"/>
      <c r="LX91" s="5"/>
      <c r="LZ91" s="6"/>
      <c r="MA91" s="6"/>
      <c r="MB91" s="5"/>
      <c r="MC91" s="5"/>
      <c r="MD91" s="5"/>
      <c r="ME91" s="5"/>
      <c r="MF91" s="5"/>
      <c r="MH91" s="6"/>
      <c r="MI91" s="6"/>
      <c r="MJ91" s="5"/>
      <c r="MK91" s="5"/>
      <c r="ML91" s="5"/>
      <c r="MM91" s="5"/>
      <c r="MN91" s="5"/>
      <c r="MP91" s="6"/>
      <c r="MQ91" s="6"/>
      <c r="MR91" s="5"/>
      <c r="MS91" s="5"/>
      <c r="MT91" s="5"/>
      <c r="MU91" s="5"/>
      <c r="MV91" s="5"/>
      <c r="MX91" s="6"/>
      <c r="MY91" s="6"/>
      <c r="MZ91" s="5"/>
      <c r="NA91" s="5"/>
      <c r="NB91" s="5"/>
      <c r="NC91" s="5"/>
      <c r="ND91" s="5"/>
      <c r="NF91" s="6"/>
      <c r="NG91" s="6"/>
      <c r="NH91" s="5"/>
      <c r="NI91" s="5"/>
      <c r="NJ91" s="5"/>
      <c r="NK91" s="5"/>
      <c r="NL91" s="5"/>
      <c r="NN91" s="6"/>
      <c r="NO91" s="6"/>
      <c r="NP91" s="5"/>
      <c r="NQ91" s="5"/>
      <c r="NR91" s="5"/>
      <c r="NS91" s="5"/>
      <c r="NT91" s="5"/>
      <c r="NV91" s="6"/>
      <c r="NW91" s="6"/>
      <c r="NX91" s="5"/>
      <c r="NY91" s="5"/>
      <c r="NZ91" s="5"/>
      <c r="OA91" s="5"/>
      <c r="OB91" s="5"/>
      <c r="OD91" s="6"/>
      <c r="OE91" s="6"/>
      <c r="OF91" s="5"/>
      <c r="OG91" s="5"/>
      <c r="OH91" s="5"/>
      <c r="OI91" s="5"/>
      <c r="OJ91" s="5"/>
      <c r="OL91" s="6"/>
      <c r="OM91" s="6"/>
      <c r="ON91" s="5"/>
      <c r="OO91" s="5"/>
      <c r="OP91" s="5"/>
      <c r="OQ91" s="5"/>
      <c r="OR91" s="5"/>
      <c r="OT91" s="6"/>
      <c r="OU91" s="6"/>
      <c r="OV91" s="5"/>
      <c r="OW91" s="5"/>
      <c r="OX91" s="5"/>
      <c r="OY91" s="5"/>
      <c r="OZ91" s="5"/>
      <c r="PB91" s="6"/>
      <c r="PC91" s="6"/>
      <c r="PD91" s="5"/>
      <c r="PE91" s="5"/>
      <c r="PF91" s="5"/>
      <c r="PG91" s="5"/>
      <c r="PH91" s="5"/>
      <c r="PJ91" s="6"/>
      <c r="PK91" s="6"/>
      <c r="PL91" s="5"/>
      <c r="PM91" s="5"/>
      <c r="PN91" s="5"/>
      <c r="PO91" s="5"/>
      <c r="PP91" s="5"/>
      <c r="PR91" s="6"/>
      <c r="PS91" s="6"/>
      <c r="PT91" s="5"/>
      <c r="PU91" s="5"/>
      <c r="PV91" s="5"/>
      <c r="PW91" s="5"/>
      <c r="PX91" s="5"/>
      <c r="PZ91" s="6"/>
      <c r="QA91" s="6"/>
      <c r="QB91" s="5"/>
      <c r="QC91" s="5"/>
      <c r="QD91" s="5"/>
      <c r="QE91" s="5"/>
      <c r="QF91" s="5"/>
      <c r="QH91" s="6"/>
      <c r="QI91" s="6"/>
      <c r="QJ91" s="5"/>
      <c r="QK91" s="5"/>
      <c r="QL91" s="5"/>
      <c r="QM91" s="5"/>
      <c r="QN91" s="5"/>
      <c r="QP91" s="6"/>
      <c r="QQ91" s="6"/>
      <c r="QR91" s="5"/>
      <c r="QS91" s="5"/>
      <c r="QT91" s="5"/>
      <c r="QU91" s="5"/>
      <c r="QV91" s="5"/>
      <c r="QX91" s="6"/>
      <c r="QY91" s="6"/>
      <c r="QZ91" s="5"/>
      <c r="RA91" s="5"/>
      <c r="RB91" s="5"/>
      <c r="RC91" s="5"/>
      <c r="RD91" s="5"/>
      <c r="RF91" s="6"/>
      <c r="RG91" s="6"/>
      <c r="RH91" s="5"/>
      <c r="RI91" s="5"/>
      <c r="RJ91" s="5"/>
      <c r="RK91" s="5"/>
      <c r="RL91" s="5"/>
      <c r="RN91" s="6"/>
      <c r="RO91" s="6"/>
      <c r="RP91" s="5"/>
      <c r="RQ91" s="5"/>
      <c r="RR91" s="5"/>
      <c r="RS91" s="5"/>
      <c r="RT91" s="5"/>
      <c r="RV91" s="6"/>
      <c r="RW91" s="6"/>
      <c r="RX91" s="5"/>
      <c r="RY91" s="5"/>
      <c r="RZ91" s="5"/>
      <c r="SA91" s="5"/>
      <c r="SB91" s="5"/>
      <c r="SD91" s="6"/>
      <c r="SE91" s="6"/>
      <c r="SF91" s="5"/>
      <c r="SG91" s="5"/>
      <c r="SH91" s="5"/>
      <c r="SI91" s="5"/>
      <c r="SJ91" s="5"/>
      <c r="SL91" s="6"/>
      <c r="SM91" s="6"/>
      <c r="SN91" s="5"/>
      <c r="SO91" s="5"/>
      <c r="SP91" s="5"/>
      <c r="SQ91" s="5"/>
      <c r="SR91" s="5"/>
      <c r="ST91" s="6"/>
      <c r="SU91" s="6"/>
      <c r="SV91" s="5"/>
      <c r="SW91" s="5"/>
      <c r="SX91" s="5"/>
      <c r="SY91" s="5"/>
      <c r="SZ91" s="5"/>
      <c r="TB91" s="6"/>
      <c r="TC91" s="6"/>
      <c r="TD91" s="5"/>
      <c r="TE91" s="5"/>
      <c r="TF91" s="5"/>
      <c r="TG91" s="5"/>
      <c r="TH91" s="5"/>
      <c r="TJ91" s="6"/>
      <c r="TK91" s="6"/>
      <c r="TL91" s="5"/>
      <c r="TM91" s="5"/>
      <c r="TN91" s="5"/>
      <c r="TO91" s="5"/>
      <c r="TP91" s="5"/>
      <c r="TR91" s="6"/>
      <c r="TS91" s="6"/>
      <c r="TT91" s="5"/>
      <c r="TU91" s="5"/>
      <c r="TV91" s="5"/>
      <c r="TW91" s="5"/>
      <c r="TX91" s="5"/>
      <c r="TZ91" s="6"/>
      <c r="UA91" s="6"/>
      <c r="UB91" s="5"/>
      <c r="UC91" s="5"/>
      <c r="UD91" s="5"/>
      <c r="UE91" s="5"/>
      <c r="UF91" s="5"/>
      <c r="UH91" s="6"/>
      <c r="UI91" s="6"/>
      <c r="UJ91" s="5"/>
      <c r="UK91" s="5"/>
      <c r="UL91" s="5"/>
      <c r="UM91" s="5"/>
      <c r="UN91" s="5"/>
      <c r="UP91" s="6"/>
      <c r="UQ91" s="6"/>
      <c r="UR91" s="5"/>
      <c r="US91" s="5"/>
      <c r="UT91" s="5"/>
      <c r="UU91" s="5"/>
      <c r="UV91" s="5"/>
      <c r="UX91" s="6"/>
      <c r="UY91" s="6"/>
      <c r="UZ91" s="5"/>
      <c r="VA91" s="5"/>
      <c r="VB91" s="5"/>
      <c r="VC91" s="5"/>
      <c r="VD91" s="5"/>
      <c r="VF91" s="6"/>
      <c r="VG91" s="6"/>
      <c r="VH91" s="5"/>
      <c r="VI91" s="5"/>
      <c r="VJ91" s="5"/>
      <c r="VK91" s="5"/>
      <c r="VL91" s="5"/>
      <c r="VN91" s="6"/>
      <c r="VO91" s="6"/>
      <c r="VP91" s="5"/>
      <c r="VQ91" s="5"/>
      <c r="VR91" s="5"/>
      <c r="VS91" s="5"/>
      <c r="VT91" s="5"/>
      <c r="VV91" s="6"/>
      <c r="VW91" s="6"/>
      <c r="VX91" s="5"/>
      <c r="VY91" s="5"/>
      <c r="VZ91" s="5"/>
      <c r="WA91" s="5"/>
      <c r="WB91" s="5"/>
      <c r="WD91" s="6"/>
      <c r="WE91" s="6"/>
      <c r="WF91" s="5"/>
      <c r="WG91" s="5"/>
      <c r="WH91" s="5"/>
      <c r="WI91" s="5"/>
      <c r="WJ91" s="5"/>
      <c r="WL91" s="6"/>
      <c r="WM91" s="6"/>
      <c r="WN91" s="5"/>
      <c r="WO91" s="5"/>
      <c r="WP91" s="5"/>
      <c r="WQ91" s="5"/>
      <c r="WR91" s="5"/>
      <c r="WT91" s="6"/>
      <c r="WU91" s="6"/>
      <c r="WV91" s="5"/>
      <c r="WW91" s="5"/>
      <c r="WX91" s="5"/>
      <c r="WY91" s="5"/>
      <c r="WZ91" s="5"/>
      <c r="XB91" s="6"/>
      <c r="XC91" s="6"/>
      <c r="XD91" s="5"/>
      <c r="XE91" s="5"/>
      <c r="XF91" s="5"/>
      <c r="XG91" s="5"/>
      <c r="XH91" s="5"/>
      <c r="XJ91" s="6"/>
      <c r="XK91" s="6"/>
      <c r="XL91" s="5"/>
      <c r="XM91" s="5"/>
      <c r="XN91" s="5"/>
      <c r="XO91" s="5"/>
      <c r="XP91" s="5"/>
      <c r="XR91" s="6"/>
      <c r="XS91" s="6"/>
      <c r="XT91" s="5"/>
      <c r="XU91" s="5"/>
      <c r="XV91" s="5"/>
      <c r="XW91" s="5"/>
      <c r="XX91" s="5"/>
      <c r="XZ91" s="6"/>
      <c r="YA91" s="6"/>
      <c r="YB91" s="5"/>
      <c r="YC91" s="5"/>
      <c r="YD91" s="5"/>
      <c r="YE91" s="5"/>
      <c r="YF91" s="5"/>
      <c r="YH91" s="6"/>
      <c r="YI91" s="6"/>
      <c r="YJ91" s="5"/>
      <c r="YK91" s="5"/>
      <c r="YL91" s="5"/>
      <c r="YM91" s="5"/>
      <c r="YN91" s="5"/>
      <c r="YP91" s="6"/>
      <c r="YQ91" s="6"/>
      <c r="YR91" s="5"/>
      <c r="YS91" s="5"/>
      <c r="YT91" s="5"/>
      <c r="YU91" s="5"/>
      <c r="YV91" s="5"/>
      <c r="YX91" s="6"/>
      <c r="YY91" s="6"/>
      <c r="YZ91" s="5"/>
      <c r="ZA91" s="5"/>
      <c r="ZB91" s="5"/>
      <c r="ZC91" s="5"/>
      <c r="ZD91" s="5"/>
      <c r="ZF91" s="6"/>
      <c r="ZG91" s="6"/>
      <c r="ZH91" s="5"/>
      <c r="ZI91" s="5"/>
      <c r="ZJ91" s="5"/>
      <c r="ZK91" s="5"/>
      <c r="ZL91" s="5"/>
      <c r="ZN91" s="6"/>
      <c r="ZO91" s="6"/>
      <c r="ZP91" s="5"/>
      <c r="ZQ91" s="5"/>
      <c r="ZR91" s="5"/>
      <c r="ZS91" s="5"/>
      <c r="ZT91" s="5"/>
      <c r="ZV91" s="6"/>
      <c r="ZW91" s="6"/>
      <c r="ZX91" s="5"/>
      <c r="ZY91" s="5"/>
      <c r="ZZ91" s="5"/>
      <c r="AAA91" s="5"/>
      <c r="AAB91" s="5"/>
      <c r="AAD91" s="6"/>
      <c r="AAE91" s="6"/>
      <c r="AAF91" s="5"/>
      <c r="AAG91" s="5"/>
      <c r="AAH91" s="5"/>
      <c r="AAI91" s="5"/>
      <c r="AAJ91" s="5"/>
      <c r="AAL91" s="6"/>
      <c r="AAM91" s="6"/>
      <c r="AAN91" s="5"/>
      <c r="AAO91" s="5"/>
      <c r="AAP91" s="5"/>
      <c r="AAQ91" s="5"/>
      <c r="AAR91" s="5"/>
      <c r="AAT91" s="6"/>
      <c r="AAU91" s="6"/>
      <c r="AAV91" s="5"/>
      <c r="AAW91" s="5"/>
      <c r="AAX91" s="5"/>
      <c r="AAY91" s="5"/>
      <c r="AAZ91" s="5"/>
      <c r="ABB91" s="6"/>
      <c r="ABC91" s="6"/>
      <c r="ABD91" s="5"/>
      <c r="ABE91" s="5"/>
      <c r="ABF91" s="5"/>
      <c r="ABG91" s="5"/>
      <c r="ABH91" s="5"/>
      <c r="ABJ91" s="6"/>
      <c r="ABK91" s="6"/>
      <c r="ABL91" s="5"/>
      <c r="ABM91" s="5"/>
      <c r="ABN91" s="5"/>
      <c r="ABO91" s="5"/>
      <c r="ABP91" s="5"/>
      <c r="ABR91" s="6"/>
      <c r="ABS91" s="6"/>
      <c r="ABT91" s="5"/>
      <c r="ABU91" s="5"/>
      <c r="ABV91" s="5"/>
      <c r="ABW91" s="5"/>
      <c r="ABX91" s="5"/>
      <c r="ABZ91" s="6"/>
      <c r="ACA91" s="6"/>
      <c r="ACB91" s="5"/>
      <c r="ACC91" s="5"/>
      <c r="ACD91" s="5"/>
      <c r="ACE91" s="5"/>
      <c r="ACF91" s="5"/>
      <c r="ACH91" s="6"/>
      <c r="ACI91" s="6"/>
      <c r="ACJ91" s="5"/>
      <c r="ACK91" s="5"/>
      <c r="ACL91" s="5"/>
      <c r="ACM91" s="5"/>
      <c r="ACN91" s="5"/>
      <c r="ACP91" s="6"/>
      <c r="ACQ91" s="6"/>
      <c r="ACR91" s="5"/>
      <c r="ACS91" s="5"/>
      <c r="ACT91" s="5"/>
      <c r="ACU91" s="5"/>
      <c r="ACV91" s="5"/>
      <c r="ACX91" s="6"/>
      <c r="ACY91" s="6"/>
      <c r="ACZ91" s="5"/>
      <c r="ADA91" s="5"/>
      <c r="ADB91" s="5"/>
      <c r="ADC91" s="5"/>
      <c r="ADD91" s="5"/>
      <c r="ADF91" s="6"/>
      <c r="ADG91" s="6"/>
      <c r="ADH91" s="5"/>
      <c r="ADI91" s="5"/>
      <c r="ADJ91" s="5"/>
      <c r="ADK91" s="5"/>
      <c r="ADL91" s="5"/>
      <c r="ADN91" s="6"/>
      <c r="ADO91" s="6"/>
      <c r="ADP91" s="5"/>
      <c r="ADQ91" s="5"/>
      <c r="ADR91" s="5"/>
      <c r="ADS91" s="5"/>
      <c r="ADT91" s="5"/>
      <c r="ADV91" s="6"/>
      <c r="ADW91" s="6"/>
      <c r="ADX91" s="5"/>
      <c r="ADY91" s="5"/>
      <c r="ADZ91" s="5"/>
      <c r="AEA91" s="5"/>
      <c r="AEB91" s="5"/>
      <c r="AED91" s="6"/>
      <c r="AEE91" s="6"/>
      <c r="AEF91" s="5"/>
      <c r="AEG91" s="5"/>
      <c r="AEH91" s="5"/>
      <c r="AEI91" s="5"/>
      <c r="AEJ91" s="5"/>
      <c r="AEL91" s="6"/>
      <c r="AEM91" s="6"/>
      <c r="AEN91" s="5"/>
      <c r="AEO91" s="5"/>
      <c r="AEP91" s="5"/>
      <c r="AEQ91" s="5"/>
      <c r="AER91" s="5"/>
      <c r="AET91" s="6"/>
      <c r="AEU91" s="6"/>
      <c r="AEV91" s="5"/>
      <c r="AEW91" s="5"/>
      <c r="AEX91" s="5"/>
      <c r="AEY91" s="5"/>
      <c r="AEZ91" s="5"/>
      <c r="AFB91" s="6"/>
      <c r="AFC91" s="6"/>
      <c r="AFD91" s="5"/>
      <c r="AFE91" s="5"/>
      <c r="AFF91" s="5"/>
      <c r="AFG91" s="5"/>
      <c r="AFH91" s="5"/>
      <c r="AFJ91" s="6"/>
      <c r="AFK91" s="6"/>
      <c r="AFL91" s="5"/>
      <c r="AFM91" s="5"/>
      <c r="AFN91" s="5"/>
      <c r="AFO91" s="5"/>
      <c r="AFP91" s="5"/>
      <c r="AFR91" s="6"/>
      <c r="AFS91" s="6"/>
      <c r="AFT91" s="5"/>
      <c r="AFU91" s="5"/>
      <c r="AFV91" s="5"/>
      <c r="AFW91" s="5"/>
      <c r="AFX91" s="5"/>
      <c r="AFZ91" s="6"/>
      <c r="AGA91" s="6"/>
      <c r="AGB91" s="5"/>
      <c r="AGC91" s="5"/>
      <c r="AGD91" s="5"/>
      <c r="AGE91" s="5"/>
      <c r="AGF91" s="5"/>
      <c r="AGH91" s="6"/>
      <c r="AGI91" s="6"/>
      <c r="AGJ91" s="5"/>
      <c r="AGK91" s="5"/>
      <c r="AGL91" s="5"/>
      <c r="AGM91" s="5"/>
      <c r="AGN91" s="5"/>
      <c r="AGP91" s="6"/>
      <c r="AGQ91" s="6"/>
      <c r="AGR91" s="5"/>
      <c r="AGS91" s="5"/>
      <c r="AGT91" s="5"/>
      <c r="AGU91" s="5"/>
      <c r="AGV91" s="5"/>
      <c r="AGX91" s="6"/>
      <c r="AGY91" s="6"/>
      <c r="AGZ91" s="5"/>
      <c r="AHA91" s="5"/>
      <c r="AHB91" s="5"/>
      <c r="AHC91" s="5"/>
      <c r="AHD91" s="5"/>
      <c r="AHF91" s="6"/>
      <c r="AHG91" s="6"/>
      <c r="AHH91" s="5"/>
      <c r="AHI91" s="5"/>
      <c r="AHJ91" s="5"/>
      <c r="AHK91" s="5"/>
      <c r="AHL91" s="5"/>
      <c r="AHN91" s="6"/>
      <c r="AHO91" s="6"/>
      <c r="AHP91" s="5"/>
      <c r="AHQ91" s="5"/>
      <c r="AHR91" s="5"/>
      <c r="AHS91" s="5"/>
      <c r="AHT91" s="5"/>
      <c r="AHV91" s="6"/>
      <c r="AHW91" s="6"/>
      <c r="AHX91" s="5"/>
      <c r="AHY91" s="5"/>
      <c r="AHZ91" s="5"/>
      <c r="AIA91" s="5"/>
      <c r="AIB91" s="5"/>
      <c r="AID91" s="6"/>
      <c r="AIE91" s="6"/>
      <c r="AIF91" s="5"/>
      <c r="AIG91" s="5"/>
      <c r="AIH91" s="5"/>
      <c r="AII91" s="5"/>
      <c r="AIJ91" s="5"/>
      <c r="AIL91" s="6"/>
      <c r="AIM91" s="6"/>
      <c r="AIN91" s="5"/>
      <c r="AIO91" s="5"/>
      <c r="AIP91" s="5"/>
      <c r="AIQ91" s="5"/>
      <c r="AIR91" s="5"/>
      <c r="AIT91" s="6"/>
      <c r="AIU91" s="6"/>
      <c r="AIV91" s="5"/>
      <c r="AIW91" s="5"/>
      <c r="AIX91" s="5"/>
      <c r="AIY91" s="5"/>
      <c r="AIZ91" s="5"/>
      <c r="AJB91" s="6"/>
      <c r="AJC91" s="6"/>
      <c r="AJD91" s="5"/>
      <c r="AJE91" s="5"/>
      <c r="AJF91" s="5"/>
      <c r="AJG91" s="5"/>
      <c r="AJH91" s="5"/>
      <c r="AJJ91" s="6"/>
      <c r="AJK91" s="6"/>
      <c r="AJL91" s="5"/>
      <c r="AJM91" s="5"/>
      <c r="AJN91" s="5"/>
      <c r="AJO91" s="5"/>
      <c r="AJP91" s="5"/>
      <c r="AJR91" s="6"/>
      <c r="AJS91" s="6"/>
      <c r="AJT91" s="5"/>
      <c r="AJU91" s="5"/>
      <c r="AJV91" s="5"/>
      <c r="AJW91" s="5"/>
      <c r="AJX91" s="5"/>
      <c r="AJZ91" s="6"/>
      <c r="AKA91" s="6"/>
      <c r="AKB91" s="5"/>
      <c r="AKC91" s="5"/>
      <c r="AKD91" s="5"/>
      <c r="AKE91" s="5"/>
      <c r="AKF91" s="5"/>
      <c r="AKH91" s="6"/>
      <c r="AKI91" s="6"/>
      <c r="AKJ91" s="5"/>
      <c r="AKK91" s="5"/>
      <c r="AKL91" s="5"/>
      <c r="AKM91" s="5"/>
      <c r="AKN91" s="5"/>
      <c r="AKP91" s="6"/>
      <c r="AKQ91" s="6"/>
      <c r="AKR91" s="5"/>
      <c r="AKS91" s="5"/>
      <c r="AKT91" s="5"/>
      <c r="AKU91" s="5"/>
      <c r="AKV91" s="5"/>
      <c r="AKX91" s="6"/>
      <c r="AKY91" s="6"/>
      <c r="AKZ91" s="5"/>
      <c r="ALA91" s="5"/>
      <c r="ALB91" s="5"/>
      <c r="ALC91" s="5"/>
      <c r="ALD91" s="5"/>
      <c r="ALF91" s="6"/>
      <c r="ALG91" s="6"/>
      <c r="ALH91" s="5"/>
      <c r="ALI91" s="5"/>
      <c r="ALJ91" s="5"/>
      <c r="ALK91" s="5"/>
      <c r="ALL91" s="5"/>
      <c r="ALN91" s="6"/>
      <c r="ALO91" s="6"/>
      <c r="ALP91" s="5"/>
      <c r="ALQ91" s="5"/>
      <c r="ALR91" s="5"/>
      <c r="ALS91" s="5"/>
      <c r="ALT91" s="5"/>
      <c r="ALV91" s="6"/>
      <c r="ALW91" s="6"/>
      <c r="ALX91" s="5"/>
      <c r="ALY91" s="5"/>
      <c r="ALZ91" s="5"/>
      <c r="AMA91" s="5"/>
      <c r="AMB91" s="5"/>
      <c r="AMD91" s="6"/>
      <c r="AME91" s="6"/>
      <c r="AMF91" s="5"/>
      <c r="AMG91" s="5"/>
      <c r="AMH91" s="5"/>
      <c r="AMI91" s="5"/>
      <c r="AMJ91" s="5"/>
      <c r="AML91" s="6"/>
      <c r="AMM91" s="6"/>
      <c r="AMN91" s="5"/>
      <c r="AMO91" s="5"/>
      <c r="AMP91" s="5"/>
      <c r="AMQ91" s="5"/>
      <c r="AMR91" s="5"/>
      <c r="AMT91" s="6"/>
      <c r="AMU91" s="6"/>
      <c r="AMV91" s="5"/>
      <c r="AMW91" s="5"/>
      <c r="AMX91" s="5"/>
      <c r="AMY91" s="5"/>
      <c r="AMZ91" s="5"/>
      <c r="ANB91" s="6"/>
      <c r="ANC91" s="6"/>
      <c r="AND91" s="5"/>
      <c r="ANE91" s="5"/>
      <c r="ANF91" s="5"/>
      <c r="ANG91" s="5"/>
      <c r="ANH91" s="5"/>
      <c r="ANJ91" s="6"/>
      <c r="ANK91" s="6"/>
      <c r="ANL91" s="5"/>
      <c r="ANM91" s="5"/>
      <c r="ANN91" s="5"/>
      <c r="ANO91" s="5"/>
      <c r="ANP91" s="5"/>
      <c r="ANR91" s="6"/>
      <c r="ANS91" s="6"/>
      <c r="ANT91" s="5"/>
      <c r="ANU91" s="5"/>
      <c r="ANV91" s="5"/>
      <c r="ANW91" s="5"/>
      <c r="ANX91" s="5"/>
      <c r="ANZ91" s="6"/>
      <c r="AOA91" s="6"/>
      <c r="AOB91" s="5"/>
      <c r="AOC91" s="5"/>
      <c r="AOD91" s="5"/>
      <c r="AOE91" s="5"/>
      <c r="AOF91" s="5"/>
      <c r="AOH91" s="6"/>
      <c r="AOI91" s="6"/>
      <c r="AOJ91" s="5"/>
      <c r="AOK91" s="5"/>
      <c r="AOL91" s="5"/>
      <c r="AOM91" s="5"/>
      <c r="AON91" s="5"/>
      <c r="AOP91" s="6"/>
      <c r="AOQ91" s="6"/>
      <c r="AOR91" s="5"/>
      <c r="AOS91" s="5"/>
      <c r="AOT91" s="5"/>
      <c r="AOU91" s="5"/>
      <c r="AOV91" s="5"/>
      <c r="AOX91" s="6"/>
      <c r="AOY91" s="6"/>
      <c r="AOZ91" s="5"/>
      <c r="APA91" s="5"/>
      <c r="APB91" s="5"/>
      <c r="APC91" s="5"/>
      <c r="APD91" s="5"/>
      <c r="APF91" s="6"/>
      <c r="APG91" s="6"/>
      <c r="APH91" s="5"/>
      <c r="API91" s="5"/>
      <c r="APJ91" s="5"/>
      <c r="APK91" s="5"/>
      <c r="APL91" s="5"/>
      <c r="APN91" s="6"/>
      <c r="APO91" s="6"/>
      <c r="APP91" s="5"/>
      <c r="APQ91" s="5"/>
      <c r="APR91" s="5"/>
      <c r="APS91" s="5"/>
      <c r="APT91" s="5"/>
      <c r="APV91" s="6"/>
      <c r="APW91" s="6"/>
      <c r="APX91" s="5"/>
      <c r="APY91" s="5"/>
      <c r="APZ91" s="5"/>
      <c r="AQA91" s="5"/>
      <c r="AQB91" s="5"/>
      <c r="AQD91" s="6"/>
      <c r="AQE91" s="6"/>
      <c r="AQF91" s="5"/>
      <c r="AQG91" s="5"/>
      <c r="AQH91" s="5"/>
      <c r="AQI91" s="5"/>
      <c r="AQJ91" s="5"/>
      <c r="AQL91" s="6"/>
      <c r="AQM91" s="6"/>
      <c r="AQN91" s="5"/>
      <c r="AQO91" s="5"/>
      <c r="AQP91" s="5"/>
      <c r="AQQ91" s="5"/>
      <c r="AQR91" s="5"/>
      <c r="AQT91" s="6"/>
      <c r="AQU91" s="6"/>
      <c r="AQV91" s="5"/>
      <c r="AQW91" s="5"/>
      <c r="AQX91" s="5"/>
      <c r="AQY91" s="5"/>
      <c r="AQZ91" s="5"/>
      <c r="ARB91" s="6"/>
      <c r="ARC91" s="6"/>
      <c r="ARD91" s="5"/>
      <c r="ARE91" s="5"/>
      <c r="ARF91" s="5"/>
      <c r="ARG91" s="5"/>
      <c r="ARH91" s="5"/>
      <c r="ARJ91" s="6"/>
      <c r="ARK91" s="6"/>
      <c r="ARL91" s="5"/>
      <c r="ARM91" s="5"/>
      <c r="ARN91" s="5"/>
      <c r="ARO91" s="5"/>
      <c r="ARP91" s="5"/>
      <c r="ARR91" s="6"/>
      <c r="ARS91" s="6"/>
      <c r="ART91" s="5"/>
      <c r="ARU91" s="5"/>
      <c r="ARV91" s="5"/>
      <c r="ARW91" s="5"/>
      <c r="ARX91" s="5"/>
      <c r="ARZ91" s="6"/>
      <c r="ASA91" s="6"/>
      <c r="ASB91" s="5"/>
      <c r="ASC91" s="5"/>
      <c r="ASD91" s="5"/>
      <c r="ASE91" s="5"/>
      <c r="ASF91" s="5"/>
      <c r="ASH91" s="6"/>
      <c r="ASI91" s="6"/>
      <c r="ASJ91" s="5"/>
      <c r="ASK91" s="5"/>
      <c r="ASL91" s="5"/>
      <c r="ASM91" s="5"/>
      <c r="ASN91" s="5"/>
      <c r="ASP91" s="6"/>
      <c r="ASQ91" s="6"/>
      <c r="ASR91" s="5"/>
      <c r="ASS91" s="5"/>
      <c r="AST91" s="5"/>
      <c r="ASU91" s="5"/>
      <c r="ASV91" s="5"/>
      <c r="ASX91" s="6"/>
      <c r="ASY91" s="6"/>
      <c r="ASZ91" s="5"/>
      <c r="ATA91" s="5"/>
      <c r="ATB91" s="5"/>
      <c r="ATC91" s="5"/>
      <c r="ATD91" s="5"/>
      <c r="ATF91" s="6"/>
      <c r="ATG91" s="6"/>
      <c r="ATH91" s="5"/>
      <c r="ATI91" s="5"/>
      <c r="ATJ91" s="5"/>
      <c r="ATK91" s="5"/>
      <c r="ATL91" s="5"/>
      <c r="ATN91" s="6"/>
      <c r="ATO91" s="6"/>
      <c r="ATP91" s="5"/>
      <c r="ATQ91" s="5"/>
      <c r="ATR91" s="5"/>
      <c r="ATS91" s="5"/>
      <c r="ATT91" s="5"/>
      <c r="ATV91" s="6"/>
      <c r="ATW91" s="6"/>
      <c r="ATX91" s="5"/>
      <c r="ATY91" s="5"/>
      <c r="ATZ91" s="5"/>
      <c r="AUA91" s="5"/>
      <c r="AUB91" s="5"/>
      <c r="AUD91" s="6"/>
      <c r="AUE91" s="6"/>
      <c r="AUF91" s="5"/>
      <c r="AUG91" s="5"/>
      <c r="AUH91" s="5"/>
      <c r="AUI91" s="5"/>
      <c r="AUJ91" s="5"/>
      <c r="AUL91" s="6"/>
      <c r="AUM91" s="6"/>
      <c r="AUN91" s="5"/>
      <c r="AUO91" s="5"/>
      <c r="AUP91" s="5"/>
      <c r="AUQ91" s="5"/>
      <c r="AUR91" s="5"/>
      <c r="AUT91" s="6"/>
      <c r="AUU91" s="6"/>
      <c r="AUV91" s="5"/>
      <c r="AUW91" s="5"/>
      <c r="AUX91" s="5"/>
      <c r="AUY91" s="5"/>
      <c r="AUZ91" s="5"/>
      <c r="AVB91" s="6"/>
      <c r="AVC91" s="6"/>
      <c r="AVD91" s="5"/>
      <c r="AVE91" s="5"/>
      <c r="AVF91" s="5"/>
      <c r="AVG91" s="5"/>
      <c r="AVH91" s="5"/>
      <c r="AVJ91" s="6"/>
      <c r="AVK91" s="6"/>
      <c r="AVL91" s="5"/>
      <c r="AVM91" s="5"/>
      <c r="AVN91" s="5"/>
      <c r="AVO91" s="5"/>
      <c r="AVP91" s="5"/>
      <c r="AVR91" s="6"/>
      <c r="AVS91" s="6"/>
      <c r="AVT91" s="5"/>
      <c r="AVU91" s="5"/>
      <c r="AVV91" s="5"/>
      <c r="AVW91" s="5"/>
      <c r="AVX91" s="5"/>
      <c r="AVZ91" s="6"/>
      <c r="AWA91" s="6"/>
      <c r="AWB91" s="5"/>
      <c r="AWC91" s="5"/>
      <c r="AWD91" s="5"/>
      <c r="AWE91" s="5"/>
      <c r="AWF91" s="5"/>
      <c r="AWH91" s="6"/>
      <c r="AWI91" s="6"/>
      <c r="AWJ91" s="5"/>
      <c r="AWK91" s="5"/>
      <c r="AWL91" s="5"/>
      <c r="AWM91" s="5"/>
      <c r="AWN91" s="5"/>
      <c r="AWP91" s="6"/>
      <c r="AWQ91" s="6"/>
      <c r="AWR91" s="5"/>
      <c r="AWS91" s="5"/>
      <c r="AWT91" s="5"/>
      <c r="AWU91" s="5"/>
      <c r="AWV91" s="5"/>
      <c r="AWX91" s="6"/>
      <c r="AWY91" s="6"/>
      <c r="AWZ91" s="5"/>
      <c r="AXA91" s="5"/>
      <c r="AXB91" s="5"/>
      <c r="AXC91" s="5"/>
      <c r="AXD91" s="5"/>
      <c r="AXF91" s="6"/>
      <c r="AXG91" s="6"/>
      <c r="AXH91" s="5"/>
      <c r="AXI91" s="5"/>
      <c r="AXJ91" s="5"/>
      <c r="AXK91" s="5"/>
      <c r="AXL91" s="5"/>
      <c r="AXN91" s="6"/>
      <c r="AXO91" s="6"/>
      <c r="AXP91" s="5"/>
      <c r="AXQ91" s="5"/>
      <c r="AXR91" s="5"/>
      <c r="AXS91" s="5"/>
      <c r="AXT91" s="5"/>
      <c r="AXV91" s="6"/>
      <c r="AXW91" s="6"/>
      <c r="AXX91" s="5"/>
      <c r="AXY91" s="5"/>
      <c r="AXZ91" s="5"/>
      <c r="AYA91" s="5"/>
      <c r="AYB91" s="5"/>
      <c r="AYD91" s="6"/>
      <c r="AYE91" s="6"/>
      <c r="AYF91" s="5"/>
      <c r="AYG91" s="5"/>
      <c r="AYH91" s="5"/>
      <c r="AYI91" s="5"/>
      <c r="AYJ91" s="5"/>
      <c r="AYL91" s="6"/>
      <c r="AYM91" s="6"/>
      <c r="AYN91" s="5"/>
      <c r="AYO91" s="5"/>
      <c r="AYP91" s="5"/>
      <c r="AYQ91" s="5"/>
      <c r="AYR91" s="5"/>
      <c r="AYT91" s="6"/>
      <c r="AYU91" s="6"/>
      <c r="AYV91" s="5"/>
      <c r="AYW91" s="5"/>
      <c r="AYX91" s="5"/>
      <c r="AYY91" s="5"/>
      <c r="AYZ91" s="5"/>
      <c r="AZB91" s="6"/>
      <c r="AZC91" s="6"/>
      <c r="AZD91" s="5"/>
      <c r="AZE91" s="5"/>
      <c r="AZF91" s="5"/>
      <c r="AZG91" s="5"/>
      <c r="AZH91" s="5"/>
      <c r="AZJ91" s="6"/>
      <c r="AZK91" s="6"/>
      <c r="AZL91" s="5"/>
      <c r="AZM91" s="5"/>
      <c r="AZN91" s="5"/>
      <c r="AZO91" s="5"/>
      <c r="AZP91" s="5"/>
      <c r="AZR91" s="6"/>
      <c r="AZS91" s="6"/>
      <c r="AZT91" s="5"/>
      <c r="AZU91" s="5"/>
      <c r="AZV91" s="5"/>
      <c r="AZW91" s="5"/>
      <c r="AZX91" s="5"/>
      <c r="AZZ91" s="6"/>
      <c r="BAA91" s="6"/>
      <c r="BAB91" s="5"/>
      <c r="BAC91" s="5"/>
      <c r="BAD91" s="5"/>
      <c r="BAE91" s="5"/>
      <c r="BAF91" s="5"/>
      <c r="BAH91" s="6"/>
      <c r="BAI91" s="6"/>
      <c r="BAJ91" s="5"/>
      <c r="BAK91" s="5"/>
      <c r="BAL91" s="5"/>
      <c r="BAM91" s="5"/>
      <c r="BAN91" s="5"/>
      <c r="BAP91" s="6"/>
      <c r="BAQ91" s="6"/>
      <c r="BAR91" s="5"/>
      <c r="BAS91" s="5"/>
      <c r="BAT91" s="5"/>
      <c r="BAU91" s="5"/>
      <c r="BAV91" s="5"/>
      <c r="BAX91" s="6"/>
      <c r="BAY91" s="6"/>
      <c r="BAZ91" s="5"/>
      <c r="BBA91" s="5"/>
      <c r="BBB91" s="5"/>
      <c r="BBC91" s="5"/>
      <c r="BBD91" s="5"/>
      <c r="BBF91" s="6"/>
      <c r="BBG91" s="6"/>
      <c r="BBH91" s="5"/>
      <c r="BBI91" s="5"/>
      <c r="BBJ91" s="5"/>
      <c r="BBK91" s="5"/>
      <c r="BBL91" s="5"/>
      <c r="BBN91" s="6"/>
      <c r="BBO91" s="6"/>
      <c r="BBP91" s="5"/>
      <c r="BBQ91" s="5"/>
      <c r="BBR91" s="5"/>
      <c r="BBS91" s="5"/>
      <c r="BBT91" s="5"/>
      <c r="BBV91" s="6"/>
      <c r="BBW91" s="6"/>
      <c r="BBX91" s="5"/>
      <c r="BBY91" s="5"/>
      <c r="BBZ91" s="5"/>
      <c r="BCA91" s="5"/>
      <c r="BCB91" s="5"/>
      <c r="BCD91" s="6"/>
      <c r="BCE91" s="6"/>
      <c r="BCF91" s="5"/>
      <c r="BCG91" s="5"/>
      <c r="BCH91" s="5"/>
      <c r="BCI91" s="5"/>
      <c r="BCJ91" s="5"/>
      <c r="BCL91" s="6"/>
      <c r="BCM91" s="6"/>
      <c r="BCN91" s="5"/>
      <c r="BCO91" s="5"/>
      <c r="BCP91" s="5"/>
      <c r="BCQ91" s="5"/>
      <c r="BCR91" s="5"/>
      <c r="BCT91" s="6"/>
      <c r="BCU91" s="6"/>
      <c r="BCV91" s="5"/>
      <c r="BCW91" s="5"/>
      <c r="BCX91" s="5"/>
      <c r="BCY91" s="5"/>
      <c r="BCZ91" s="5"/>
      <c r="BDB91" s="6"/>
      <c r="BDC91" s="6"/>
      <c r="BDD91" s="5"/>
      <c r="BDE91" s="5"/>
      <c r="BDF91" s="5"/>
      <c r="BDG91" s="5"/>
      <c r="BDH91" s="5"/>
      <c r="BDJ91" s="6"/>
      <c r="BDK91" s="6"/>
      <c r="BDL91" s="5"/>
      <c r="BDM91" s="5"/>
      <c r="BDN91" s="5"/>
      <c r="BDO91" s="5"/>
      <c r="BDP91" s="5"/>
      <c r="BDR91" s="6"/>
      <c r="BDS91" s="6"/>
      <c r="BDT91" s="5"/>
      <c r="BDU91" s="5"/>
      <c r="BDV91" s="5"/>
      <c r="BDW91" s="5"/>
      <c r="BDX91" s="5"/>
      <c r="BDZ91" s="6"/>
      <c r="BEA91" s="6"/>
      <c r="BEB91" s="5"/>
      <c r="BEC91" s="5"/>
      <c r="BED91" s="5"/>
      <c r="BEE91" s="5"/>
      <c r="BEF91" s="5"/>
      <c r="BEH91" s="6"/>
      <c r="BEI91" s="6"/>
      <c r="BEJ91" s="5"/>
      <c r="BEK91" s="5"/>
      <c r="BEL91" s="5"/>
      <c r="BEM91" s="5"/>
      <c r="BEN91" s="5"/>
      <c r="BEP91" s="6"/>
      <c r="BEQ91" s="6"/>
      <c r="BER91" s="5"/>
      <c r="BES91" s="5"/>
      <c r="BET91" s="5"/>
      <c r="BEU91" s="5"/>
      <c r="BEV91" s="5"/>
      <c r="BEX91" s="6"/>
      <c r="BEY91" s="6"/>
      <c r="BEZ91" s="5"/>
      <c r="BFA91" s="5"/>
      <c r="BFB91" s="5"/>
      <c r="BFC91" s="5"/>
      <c r="BFD91" s="5"/>
      <c r="BFF91" s="6"/>
      <c r="BFG91" s="6"/>
      <c r="BFH91" s="5"/>
      <c r="BFI91" s="5"/>
      <c r="BFJ91" s="5"/>
      <c r="BFK91" s="5"/>
      <c r="BFL91" s="5"/>
      <c r="BFN91" s="6"/>
      <c r="BFO91" s="6"/>
      <c r="BFP91" s="5"/>
      <c r="BFQ91" s="5"/>
      <c r="BFR91" s="5"/>
      <c r="BFS91" s="5"/>
      <c r="BFT91" s="5"/>
      <c r="BFV91" s="6"/>
      <c r="BFW91" s="6"/>
      <c r="BFX91" s="5"/>
      <c r="BFY91" s="5"/>
      <c r="BFZ91" s="5"/>
      <c r="BGA91" s="5"/>
      <c r="BGB91" s="5"/>
      <c r="BGD91" s="6"/>
      <c r="BGE91" s="6"/>
      <c r="BGF91" s="5"/>
      <c r="BGG91" s="5"/>
      <c r="BGH91" s="5"/>
      <c r="BGI91" s="5"/>
      <c r="BGJ91" s="5"/>
      <c r="BGL91" s="6"/>
      <c r="BGM91" s="6"/>
      <c r="BGN91" s="5"/>
      <c r="BGO91" s="5"/>
      <c r="BGP91" s="5"/>
      <c r="BGQ91" s="5"/>
      <c r="BGR91" s="5"/>
      <c r="BGT91" s="6"/>
      <c r="BGU91" s="6"/>
      <c r="BGV91" s="5"/>
      <c r="BGW91" s="5"/>
      <c r="BGX91" s="5"/>
      <c r="BGY91" s="5"/>
      <c r="BGZ91" s="5"/>
      <c r="BHB91" s="6"/>
      <c r="BHC91" s="6"/>
      <c r="BHD91" s="5"/>
      <c r="BHE91" s="5"/>
      <c r="BHF91" s="5"/>
      <c r="BHG91" s="5"/>
      <c r="BHH91" s="5"/>
      <c r="BHJ91" s="6"/>
      <c r="BHK91" s="6"/>
      <c r="BHL91" s="5"/>
      <c r="BHM91" s="5"/>
      <c r="BHN91" s="5"/>
      <c r="BHO91" s="5"/>
      <c r="BHP91" s="5"/>
      <c r="BHR91" s="6"/>
      <c r="BHS91" s="6"/>
      <c r="BHT91" s="5"/>
      <c r="BHU91" s="5"/>
      <c r="BHV91" s="5"/>
      <c r="BHW91" s="5"/>
      <c r="BHX91" s="5"/>
      <c r="BHZ91" s="6"/>
      <c r="BIA91" s="6"/>
      <c r="BIB91" s="5"/>
      <c r="BIC91" s="5"/>
      <c r="BID91" s="5"/>
      <c r="BIE91" s="5"/>
      <c r="BIF91" s="5"/>
      <c r="BIH91" s="6"/>
      <c r="BII91" s="6"/>
      <c r="BIJ91" s="5"/>
      <c r="BIK91" s="5"/>
      <c r="BIL91" s="5"/>
      <c r="BIM91" s="5"/>
      <c r="BIN91" s="5"/>
      <c r="BIP91" s="6"/>
      <c r="BIQ91" s="6"/>
      <c r="BIR91" s="5"/>
      <c r="BIS91" s="5"/>
      <c r="BIT91" s="5"/>
      <c r="BIU91" s="5"/>
      <c r="BIV91" s="5"/>
      <c r="BIX91" s="6"/>
      <c r="BIY91" s="6"/>
      <c r="BIZ91" s="5"/>
      <c r="BJA91" s="5"/>
      <c r="BJB91" s="5"/>
      <c r="BJC91" s="5"/>
      <c r="BJD91" s="5"/>
      <c r="BJF91" s="6"/>
      <c r="BJG91" s="6"/>
      <c r="BJH91" s="5"/>
      <c r="BJI91" s="5"/>
      <c r="BJJ91" s="5"/>
      <c r="BJK91" s="5"/>
      <c r="BJL91" s="5"/>
      <c r="BJN91" s="6"/>
      <c r="BJO91" s="6"/>
      <c r="BJP91" s="5"/>
      <c r="BJQ91" s="5"/>
      <c r="BJR91" s="5"/>
      <c r="BJS91" s="5"/>
      <c r="BJT91" s="5"/>
      <c r="BJV91" s="6"/>
      <c r="BJW91" s="6"/>
      <c r="BJX91" s="5"/>
      <c r="BJY91" s="5"/>
      <c r="BJZ91" s="5"/>
      <c r="BKA91" s="5"/>
      <c r="BKB91" s="5"/>
      <c r="BKD91" s="6"/>
      <c r="BKE91" s="6"/>
      <c r="BKF91" s="5"/>
      <c r="BKG91" s="5"/>
      <c r="BKH91" s="5"/>
      <c r="BKI91" s="5"/>
      <c r="BKJ91" s="5"/>
      <c r="BKL91" s="6"/>
      <c r="BKM91" s="6"/>
      <c r="BKN91" s="5"/>
      <c r="BKO91" s="5"/>
      <c r="BKP91" s="5"/>
      <c r="BKQ91" s="5"/>
      <c r="BKR91" s="5"/>
      <c r="BKT91" s="6"/>
      <c r="BKU91" s="6"/>
      <c r="BKV91" s="5"/>
      <c r="BKW91" s="5"/>
      <c r="BKX91" s="5"/>
      <c r="BKY91" s="5"/>
      <c r="BKZ91" s="5"/>
      <c r="BLB91" s="6"/>
      <c r="BLC91" s="6"/>
      <c r="BLD91" s="5"/>
      <c r="BLE91" s="5"/>
      <c r="BLF91" s="5"/>
      <c r="BLG91" s="5"/>
      <c r="BLH91" s="5"/>
      <c r="BLJ91" s="6"/>
      <c r="BLK91" s="6"/>
      <c r="BLL91" s="5"/>
      <c r="BLM91" s="5"/>
      <c r="BLN91" s="5"/>
      <c r="BLO91" s="5"/>
      <c r="BLP91" s="5"/>
      <c r="BLR91" s="6"/>
      <c r="BLS91" s="6"/>
      <c r="BLT91" s="5"/>
      <c r="BLU91" s="5"/>
      <c r="BLV91" s="5"/>
      <c r="BLW91" s="5"/>
      <c r="BLX91" s="5"/>
      <c r="BLZ91" s="6"/>
      <c r="BMA91" s="6"/>
      <c r="BMB91" s="5"/>
      <c r="BMC91" s="5"/>
      <c r="BMD91" s="5"/>
      <c r="BME91" s="5"/>
      <c r="BMF91" s="5"/>
      <c r="BMH91" s="6"/>
      <c r="BMI91" s="6"/>
      <c r="BMJ91" s="5"/>
      <c r="BMK91" s="5"/>
      <c r="BML91" s="5"/>
      <c r="BMM91" s="5"/>
      <c r="BMN91" s="5"/>
      <c r="BMP91" s="6"/>
      <c r="BMQ91" s="6"/>
      <c r="BMR91" s="5"/>
      <c r="BMS91" s="5"/>
      <c r="BMT91" s="5"/>
      <c r="BMU91" s="5"/>
      <c r="BMV91" s="5"/>
      <c r="BMX91" s="6"/>
      <c r="BMY91" s="6"/>
      <c r="BMZ91" s="5"/>
      <c r="BNA91" s="5"/>
      <c r="BNB91" s="5"/>
      <c r="BNC91" s="5"/>
      <c r="BND91" s="5"/>
      <c r="BNF91" s="6"/>
      <c r="BNG91" s="6"/>
      <c r="BNH91" s="5"/>
      <c r="BNI91" s="5"/>
      <c r="BNJ91" s="5"/>
      <c r="BNK91" s="5"/>
      <c r="BNL91" s="5"/>
      <c r="BNN91" s="6"/>
      <c r="BNO91" s="6"/>
      <c r="BNP91" s="5"/>
      <c r="BNQ91" s="5"/>
      <c r="BNR91" s="5"/>
      <c r="BNS91" s="5"/>
      <c r="BNT91" s="5"/>
      <c r="BNV91" s="6"/>
      <c r="BNW91" s="6"/>
      <c r="BNX91" s="5"/>
      <c r="BNY91" s="5"/>
      <c r="BNZ91" s="5"/>
      <c r="BOA91" s="5"/>
      <c r="BOB91" s="5"/>
      <c r="BOD91" s="6"/>
      <c r="BOE91" s="6"/>
      <c r="BOF91" s="5"/>
      <c r="BOG91" s="5"/>
      <c r="BOH91" s="5"/>
      <c r="BOI91" s="5"/>
      <c r="BOJ91" s="5"/>
      <c r="BOL91" s="6"/>
      <c r="BOM91" s="6"/>
      <c r="BON91" s="5"/>
      <c r="BOO91" s="5"/>
      <c r="BOP91" s="5"/>
      <c r="BOQ91" s="5"/>
      <c r="BOR91" s="5"/>
      <c r="BOT91" s="6"/>
      <c r="BOU91" s="6"/>
      <c r="BOV91" s="5"/>
      <c r="BOW91" s="5"/>
      <c r="BOX91" s="5"/>
      <c r="BOY91" s="5"/>
      <c r="BOZ91" s="5"/>
      <c r="BPB91" s="6"/>
      <c r="BPC91" s="6"/>
      <c r="BPD91" s="5"/>
      <c r="BPE91" s="5"/>
      <c r="BPF91" s="5"/>
      <c r="BPG91" s="5"/>
      <c r="BPH91" s="5"/>
      <c r="BPJ91" s="6"/>
      <c r="BPK91" s="6"/>
      <c r="BPL91" s="5"/>
      <c r="BPM91" s="5"/>
      <c r="BPN91" s="5"/>
      <c r="BPO91" s="5"/>
      <c r="BPP91" s="5"/>
      <c r="BPR91" s="6"/>
      <c r="BPS91" s="6"/>
      <c r="BPT91" s="5"/>
      <c r="BPU91" s="5"/>
      <c r="BPV91" s="5"/>
      <c r="BPW91" s="5"/>
      <c r="BPX91" s="5"/>
      <c r="BPZ91" s="6"/>
      <c r="BQA91" s="6"/>
      <c r="BQB91" s="5"/>
      <c r="BQC91" s="5"/>
      <c r="BQD91" s="5"/>
      <c r="BQE91" s="5"/>
      <c r="BQF91" s="5"/>
      <c r="BQH91" s="6"/>
      <c r="BQI91" s="6"/>
      <c r="BQJ91" s="5"/>
      <c r="BQK91" s="5"/>
      <c r="BQL91" s="5"/>
      <c r="BQM91" s="5"/>
      <c r="BQN91" s="5"/>
      <c r="BQP91" s="6"/>
      <c r="BQQ91" s="6"/>
      <c r="BQR91" s="5"/>
      <c r="BQS91" s="5"/>
      <c r="BQT91" s="5"/>
      <c r="BQU91" s="5"/>
      <c r="BQV91" s="5"/>
      <c r="BQX91" s="6"/>
      <c r="BQY91" s="6"/>
      <c r="BQZ91" s="5"/>
      <c r="BRA91" s="5"/>
      <c r="BRB91" s="5"/>
      <c r="BRC91" s="5"/>
      <c r="BRD91" s="5"/>
      <c r="BRF91" s="6"/>
      <c r="BRG91" s="6"/>
      <c r="BRH91" s="5"/>
      <c r="BRI91" s="5"/>
      <c r="BRJ91" s="5"/>
      <c r="BRK91" s="5"/>
      <c r="BRL91" s="5"/>
      <c r="BRN91" s="6"/>
      <c r="BRO91" s="6"/>
      <c r="BRP91" s="5"/>
      <c r="BRQ91" s="5"/>
      <c r="BRR91" s="5"/>
      <c r="BRS91" s="5"/>
      <c r="BRT91" s="5"/>
      <c r="BRV91" s="6"/>
      <c r="BRW91" s="6"/>
      <c r="BRX91" s="5"/>
      <c r="BRY91" s="5"/>
      <c r="BRZ91" s="5"/>
      <c r="BSA91" s="5"/>
      <c r="BSB91" s="5"/>
      <c r="BSD91" s="6"/>
      <c r="BSE91" s="6"/>
      <c r="BSF91" s="5"/>
      <c r="BSG91" s="5"/>
      <c r="BSH91" s="5"/>
      <c r="BSI91" s="5"/>
      <c r="BSJ91" s="5"/>
      <c r="BSL91" s="6"/>
      <c r="BSM91" s="6"/>
      <c r="BSN91" s="5"/>
      <c r="BSO91" s="5"/>
      <c r="BSP91" s="5"/>
      <c r="BSQ91" s="5"/>
      <c r="BSR91" s="5"/>
      <c r="BST91" s="6"/>
      <c r="BSU91" s="6"/>
      <c r="BSV91" s="5"/>
      <c r="BSW91" s="5"/>
      <c r="BSX91" s="5"/>
      <c r="BSY91" s="5"/>
      <c r="BSZ91" s="5"/>
      <c r="BTB91" s="6"/>
      <c r="BTC91" s="6"/>
      <c r="BTD91" s="5"/>
      <c r="BTE91" s="5"/>
      <c r="BTF91" s="5"/>
      <c r="BTG91" s="5"/>
      <c r="BTH91" s="5"/>
      <c r="BTJ91" s="6"/>
      <c r="BTK91" s="6"/>
      <c r="BTL91" s="5"/>
      <c r="BTM91" s="5"/>
      <c r="BTN91" s="5"/>
      <c r="BTO91" s="5"/>
      <c r="BTP91" s="5"/>
      <c r="BTR91" s="6"/>
      <c r="BTS91" s="6"/>
      <c r="BTT91" s="5"/>
      <c r="BTU91" s="5"/>
      <c r="BTV91" s="5"/>
      <c r="BTW91" s="5"/>
      <c r="BTX91" s="5"/>
      <c r="BTZ91" s="6"/>
      <c r="BUA91" s="6"/>
      <c r="BUB91" s="5"/>
      <c r="BUC91" s="5"/>
      <c r="BUD91" s="5"/>
      <c r="BUE91" s="5"/>
      <c r="BUF91" s="5"/>
      <c r="BUH91" s="6"/>
      <c r="BUI91" s="6"/>
      <c r="BUJ91" s="5"/>
      <c r="BUK91" s="5"/>
      <c r="BUL91" s="5"/>
      <c r="BUM91" s="5"/>
      <c r="BUN91" s="5"/>
      <c r="BUP91" s="6"/>
      <c r="BUQ91" s="6"/>
      <c r="BUR91" s="5"/>
      <c r="BUS91" s="5"/>
      <c r="BUT91" s="5"/>
      <c r="BUU91" s="5"/>
      <c r="BUV91" s="5"/>
      <c r="BUX91" s="6"/>
      <c r="BUY91" s="6"/>
      <c r="BUZ91" s="5"/>
      <c r="BVA91" s="5"/>
      <c r="BVB91" s="5"/>
      <c r="BVC91" s="5"/>
      <c r="BVD91" s="5"/>
      <c r="BVF91" s="6"/>
      <c r="BVG91" s="6"/>
      <c r="BVH91" s="5"/>
      <c r="BVI91" s="5"/>
      <c r="BVJ91" s="5"/>
      <c r="BVK91" s="5"/>
      <c r="BVL91" s="5"/>
      <c r="BVN91" s="6"/>
      <c r="BVO91" s="6"/>
      <c r="BVP91" s="5"/>
      <c r="BVQ91" s="5"/>
      <c r="BVR91" s="5"/>
      <c r="BVS91" s="5"/>
      <c r="BVT91" s="5"/>
      <c r="BVV91" s="6"/>
      <c r="BVW91" s="6"/>
      <c r="BVX91" s="5"/>
      <c r="BVY91" s="5"/>
      <c r="BVZ91" s="5"/>
      <c r="BWA91" s="5"/>
      <c r="BWB91" s="5"/>
      <c r="BWD91" s="6"/>
      <c r="BWE91" s="6"/>
      <c r="BWF91" s="5"/>
      <c r="BWG91" s="5"/>
      <c r="BWH91" s="5"/>
      <c r="BWI91" s="5"/>
      <c r="BWJ91" s="5"/>
      <c r="BWL91" s="6"/>
      <c r="BWM91" s="6"/>
      <c r="BWN91" s="5"/>
      <c r="BWO91" s="5"/>
      <c r="BWP91" s="5"/>
      <c r="BWQ91" s="5"/>
      <c r="BWR91" s="5"/>
      <c r="BWT91" s="6"/>
      <c r="BWU91" s="6"/>
      <c r="BWV91" s="5"/>
      <c r="BWW91" s="5"/>
      <c r="BWX91" s="5"/>
      <c r="BWY91" s="5"/>
      <c r="BWZ91" s="5"/>
      <c r="BXB91" s="6"/>
      <c r="BXC91" s="6"/>
      <c r="BXD91" s="5"/>
      <c r="BXE91" s="5"/>
      <c r="BXF91" s="5"/>
      <c r="BXG91" s="5"/>
      <c r="BXH91" s="5"/>
      <c r="BXJ91" s="6"/>
      <c r="BXK91" s="6"/>
      <c r="BXL91" s="5"/>
      <c r="BXM91" s="5"/>
      <c r="BXN91" s="5"/>
      <c r="BXO91" s="5"/>
      <c r="BXP91" s="5"/>
      <c r="BXR91" s="6"/>
      <c r="BXS91" s="6"/>
      <c r="BXT91" s="5"/>
      <c r="BXU91" s="5"/>
      <c r="BXV91" s="5"/>
      <c r="BXW91" s="5"/>
      <c r="BXX91" s="5"/>
      <c r="BXZ91" s="6"/>
      <c r="BYA91" s="6"/>
      <c r="BYB91" s="5"/>
      <c r="BYC91" s="5"/>
      <c r="BYD91" s="5"/>
      <c r="BYE91" s="5"/>
      <c r="BYF91" s="5"/>
      <c r="BYH91" s="6"/>
      <c r="BYI91" s="6"/>
      <c r="BYJ91" s="5"/>
      <c r="BYK91" s="5"/>
      <c r="BYL91" s="5"/>
      <c r="BYM91" s="5"/>
      <c r="BYN91" s="5"/>
      <c r="BYP91" s="6"/>
      <c r="BYQ91" s="6"/>
      <c r="BYR91" s="5"/>
      <c r="BYS91" s="5"/>
      <c r="BYT91" s="5"/>
      <c r="BYU91" s="5"/>
      <c r="BYV91" s="5"/>
      <c r="BYX91" s="6"/>
      <c r="BYY91" s="6"/>
      <c r="BYZ91" s="5"/>
      <c r="BZA91" s="5"/>
      <c r="BZB91" s="5"/>
      <c r="BZC91" s="5"/>
      <c r="BZD91" s="5"/>
      <c r="BZF91" s="6"/>
      <c r="BZG91" s="6"/>
      <c r="BZH91" s="5"/>
      <c r="BZI91" s="5"/>
      <c r="BZJ91" s="5"/>
      <c r="BZK91" s="5"/>
      <c r="BZL91" s="5"/>
      <c r="BZN91" s="6"/>
      <c r="BZO91" s="6"/>
      <c r="BZP91" s="5"/>
      <c r="BZQ91" s="5"/>
      <c r="BZR91" s="5"/>
      <c r="BZS91" s="5"/>
      <c r="BZT91" s="5"/>
      <c r="BZV91" s="6"/>
      <c r="BZW91" s="6"/>
      <c r="BZX91" s="5"/>
      <c r="BZY91" s="5"/>
      <c r="BZZ91" s="5"/>
      <c r="CAA91" s="5"/>
      <c r="CAB91" s="5"/>
      <c r="CAD91" s="6"/>
      <c r="CAE91" s="6"/>
      <c r="CAF91" s="5"/>
      <c r="CAG91" s="5"/>
      <c r="CAH91" s="5"/>
      <c r="CAI91" s="5"/>
      <c r="CAJ91" s="5"/>
      <c r="CAL91" s="6"/>
      <c r="CAM91" s="6"/>
      <c r="CAN91" s="5"/>
      <c r="CAO91" s="5"/>
      <c r="CAP91" s="5"/>
      <c r="CAQ91" s="5"/>
      <c r="CAR91" s="5"/>
      <c r="CAT91" s="6"/>
      <c r="CAU91" s="6"/>
      <c r="CAV91" s="5"/>
      <c r="CAW91" s="5"/>
      <c r="CAX91" s="5"/>
      <c r="CAY91" s="5"/>
      <c r="CAZ91" s="5"/>
      <c r="CBB91" s="6"/>
      <c r="CBC91" s="6"/>
      <c r="CBD91" s="5"/>
      <c r="CBE91" s="5"/>
      <c r="CBF91" s="5"/>
      <c r="CBG91" s="5"/>
      <c r="CBH91" s="5"/>
      <c r="CBJ91" s="6"/>
      <c r="CBK91" s="6"/>
      <c r="CBL91" s="5"/>
      <c r="CBM91" s="5"/>
      <c r="CBN91" s="5"/>
      <c r="CBO91" s="5"/>
      <c r="CBP91" s="5"/>
      <c r="CBR91" s="6"/>
      <c r="CBS91" s="6"/>
      <c r="CBT91" s="5"/>
      <c r="CBU91" s="5"/>
      <c r="CBV91" s="5"/>
      <c r="CBW91" s="5"/>
      <c r="CBX91" s="5"/>
      <c r="CBZ91" s="6"/>
      <c r="CCA91" s="6"/>
      <c r="CCB91" s="5"/>
      <c r="CCC91" s="5"/>
      <c r="CCD91" s="5"/>
      <c r="CCE91" s="5"/>
      <c r="CCF91" s="5"/>
      <c r="CCH91" s="6"/>
      <c r="CCI91" s="6"/>
      <c r="CCJ91" s="5"/>
      <c r="CCK91" s="5"/>
      <c r="CCL91" s="5"/>
      <c r="CCM91" s="5"/>
      <c r="CCN91" s="5"/>
      <c r="CCP91" s="6"/>
      <c r="CCQ91" s="6"/>
      <c r="CCR91" s="5"/>
      <c r="CCS91" s="5"/>
      <c r="CCT91" s="5"/>
      <c r="CCU91" s="5"/>
      <c r="CCV91" s="5"/>
      <c r="CCX91" s="6"/>
      <c r="CCY91" s="6"/>
      <c r="CCZ91" s="5"/>
      <c r="CDA91" s="5"/>
      <c r="CDB91" s="5"/>
      <c r="CDC91" s="5"/>
      <c r="CDD91" s="5"/>
      <c r="CDF91" s="6"/>
      <c r="CDG91" s="6"/>
      <c r="CDH91" s="5"/>
      <c r="CDI91" s="5"/>
      <c r="CDJ91" s="5"/>
      <c r="CDK91" s="5"/>
      <c r="CDL91" s="5"/>
      <c r="CDN91" s="6"/>
      <c r="CDO91" s="6"/>
      <c r="CDP91" s="5"/>
      <c r="CDQ91" s="5"/>
      <c r="CDR91" s="5"/>
      <c r="CDS91" s="5"/>
      <c r="CDT91" s="5"/>
      <c r="CDV91" s="6"/>
      <c r="CDW91" s="6"/>
      <c r="CDX91" s="5"/>
      <c r="CDY91" s="5"/>
      <c r="CDZ91" s="5"/>
      <c r="CEA91" s="5"/>
      <c r="CEB91" s="5"/>
      <c r="CED91" s="6"/>
      <c r="CEE91" s="6"/>
      <c r="CEF91" s="5"/>
      <c r="CEG91" s="5"/>
      <c r="CEH91" s="5"/>
      <c r="CEI91" s="5"/>
      <c r="CEJ91" s="5"/>
      <c r="CEL91" s="6"/>
      <c r="CEM91" s="6"/>
      <c r="CEN91" s="5"/>
      <c r="CEO91" s="5"/>
      <c r="CEP91" s="5"/>
      <c r="CEQ91" s="5"/>
      <c r="CER91" s="5"/>
      <c r="CET91" s="6"/>
      <c r="CEU91" s="6"/>
      <c r="CEV91" s="5"/>
      <c r="CEW91" s="5"/>
      <c r="CEX91" s="5"/>
      <c r="CEY91" s="5"/>
      <c r="CEZ91" s="5"/>
      <c r="CFB91" s="6"/>
      <c r="CFC91" s="6"/>
      <c r="CFD91" s="5"/>
      <c r="CFE91" s="5"/>
      <c r="CFF91" s="5"/>
      <c r="CFG91" s="5"/>
      <c r="CFH91" s="5"/>
      <c r="CFJ91" s="6"/>
      <c r="CFK91" s="6"/>
      <c r="CFL91" s="5"/>
      <c r="CFM91" s="5"/>
      <c r="CFN91" s="5"/>
      <c r="CFO91" s="5"/>
      <c r="CFP91" s="5"/>
      <c r="CFR91" s="6"/>
      <c r="CFS91" s="6"/>
      <c r="CFT91" s="5"/>
      <c r="CFU91" s="5"/>
      <c r="CFV91" s="5"/>
      <c r="CFW91" s="5"/>
      <c r="CFX91" s="5"/>
      <c r="CFZ91" s="6"/>
      <c r="CGA91" s="6"/>
      <c r="CGB91" s="5"/>
      <c r="CGC91" s="5"/>
      <c r="CGD91" s="5"/>
      <c r="CGE91" s="5"/>
      <c r="CGF91" s="5"/>
      <c r="CGH91" s="6"/>
      <c r="CGI91" s="6"/>
      <c r="CGJ91" s="5"/>
      <c r="CGK91" s="5"/>
      <c r="CGL91" s="5"/>
      <c r="CGM91" s="5"/>
      <c r="CGN91" s="5"/>
      <c r="CGP91" s="6"/>
      <c r="CGQ91" s="6"/>
      <c r="CGR91" s="5"/>
      <c r="CGS91" s="5"/>
      <c r="CGT91" s="5"/>
      <c r="CGU91" s="5"/>
      <c r="CGV91" s="5"/>
      <c r="CGX91" s="6"/>
      <c r="CGY91" s="6"/>
      <c r="CGZ91" s="5"/>
      <c r="CHA91" s="5"/>
      <c r="CHB91" s="5"/>
      <c r="CHC91" s="5"/>
      <c r="CHD91" s="5"/>
      <c r="CHF91" s="6"/>
      <c r="CHG91" s="6"/>
      <c r="CHH91" s="5"/>
      <c r="CHI91" s="5"/>
      <c r="CHJ91" s="5"/>
      <c r="CHK91" s="5"/>
      <c r="CHL91" s="5"/>
      <c r="CHN91" s="6"/>
      <c r="CHO91" s="6"/>
      <c r="CHP91" s="5"/>
      <c r="CHQ91" s="5"/>
      <c r="CHR91" s="5"/>
      <c r="CHS91" s="5"/>
      <c r="CHT91" s="5"/>
      <c r="CHV91" s="6"/>
      <c r="CHW91" s="6"/>
      <c r="CHX91" s="5"/>
      <c r="CHY91" s="5"/>
      <c r="CHZ91" s="5"/>
      <c r="CIA91" s="5"/>
      <c r="CIB91" s="5"/>
      <c r="CID91" s="6"/>
      <c r="CIE91" s="6"/>
      <c r="CIF91" s="5"/>
      <c r="CIG91" s="5"/>
      <c r="CIH91" s="5"/>
      <c r="CII91" s="5"/>
      <c r="CIJ91" s="5"/>
      <c r="CIL91" s="6"/>
      <c r="CIM91" s="6"/>
      <c r="CIN91" s="5"/>
      <c r="CIO91" s="5"/>
      <c r="CIP91" s="5"/>
      <c r="CIQ91" s="5"/>
      <c r="CIR91" s="5"/>
      <c r="CIT91" s="6"/>
      <c r="CIU91" s="6"/>
      <c r="CIV91" s="5"/>
      <c r="CIW91" s="5"/>
      <c r="CIX91" s="5"/>
      <c r="CIY91" s="5"/>
      <c r="CIZ91" s="5"/>
      <c r="CJB91" s="6"/>
      <c r="CJC91" s="6"/>
      <c r="CJD91" s="5"/>
      <c r="CJE91" s="5"/>
      <c r="CJF91" s="5"/>
      <c r="CJG91" s="5"/>
      <c r="CJH91" s="5"/>
      <c r="CJJ91" s="6"/>
      <c r="CJK91" s="6"/>
      <c r="CJL91" s="5"/>
      <c r="CJM91" s="5"/>
      <c r="CJN91" s="5"/>
      <c r="CJO91" s="5"/>
      <c r="CJP91" s="5"/>
      <c r="CJR91" s="6"/>
      <c r="CJS91" s="6"/>
      <c r="CJT91" s="5"/>
      <c r="CJU91" s="5"/>
      <c r="CJV91" s="5"/>
      <c r="CJW91" s="5"/>
      <c r="CJX91" s="5"/>
      <c r="CJZ91" s="6"/>
      <c r="CKA91" s="6"/>
      <c r="CKB91" s="5"/>
      <c r="CKC91" s="5"/>
      <c r="CKD91" s="5"/>
      <c r="CKE91" s="5"/>
      <c r="CKF91" s="5"/>
      <c r="CKH91" s="6"/>
      <c r="CKI91" s="6"/>
      <c r="CKJ91" s="5"/>
      <c r="CKK91" s="5"/>
      <c r="CKL91" s="5"/>
      <c r="CKM91" s="5"/>
      <c r="CKN91" s="5"/>
      <c r="CKP91" s="6"/>
      <c r="CKQ91" s="6"/>
      <c r="CKR91" s="5"/>
      <c r="CKS91" s="5"/>
      <c r="CKT91" s="5"/>
      <c r="CKU91" s="5"/>
      <c r="CKV91" s="5"/>
      <c r="CKX91" s="6"/>
      <c r="CKY91" s="6"/>
      <c r="CKZ91" s="5"/>
      <c r="CLA91" s="5"/>
      <c r="CLB91" s="5"/>
      <c r="CLC91" s="5"/>
      <c r="CLD91" s="5"/>
      <c r="CLF91" s="6"/>
      <c r="CLG91" s="6"/>
      <c r="CLH91" s="5"/>
      <c r="CLI91" s="5"/>
      <c r="CLJ91" s="5"/>
      <c r="CLK91" s="5"/>
      <c r="CLL91" s="5"/>
      <c r="CLN91" s="6"/>
      <c r="CLO91" s="6"/>
      <c r="CLP91" s="5"/>
      <c r="CLQ91" s="5"/>
      <c r="CLR91" s="5"/>
      <c r="CLS91" s="5"/>
      <c r="CLT91" s="5"/>
      <c r="CLV91" s="6"/>
      <c r="CLW91" s="6"/>
      <c r="CLX91" s="5"/>
      <c r="CLY91" s="5"/>
      <c r="CLZ91" s="5"/>
      <c r="CMA91" s="5"/>
      <c r="CMB91" s="5"/>
      <c r="CMD91" s="6"/>
      <c r="CME91" s="6"/>
      <c r="CMF91" s="5"/>
      <c r="CMG91" s="5"/>
      <c r="CMH91" s="5"/>
      <c r="CMI91" s="5"/>
      <c r="CMJ91" s="5"/>
      <c r="CML91" s="6"/>
      <c r="CMM91" s="6"/>
      <c r="CMN91" s="5"/>
      <c r="CMO91" s="5"/>
      <c r="CMP91" s="5"/>
      <c r="CMQ91" s="5"/>
      <c r="CMR91" s="5"/>
      <c r="CMT91" s="6"/>
      <c r="CMU91" s="6"/>
      <c r="CMV91" s="5"/>
      <c r="CMW91" s="5"/>
      <c r="CMX91" s="5"/>
      <c r="CMY91" s="5"/>
      <c r="CMZ91" s="5"/>
      <c r="CNB91" s="6"/>
      <c r="CNC91" s="6"/>
      <c r="CND91" s="5"/>
      <c r="CNE91" s="5"/>
      <c r="CNF91" s="5"/>
      <c r="CNG91" s="5"/>
      <c r="CNH91" s="5"/>
      <c r="CNJ91" s="6"/>
      <c r="CNK91" s="6"/>
      <c r="CNL91" s="5"/>
      <c r="CNM91" s="5"/>
      <c r="CNN91" s="5"/>
      <c r="CNO91" s="5"/>
      <c r="CNP91" s="5"/>
      <c r="CNR91" s="6"/>
      <c r="CNS91" s="6"/>
      <c r="CNT91" s="5"/>
      <c r="CNU91" s="5"/>
      <c r="CNV91" s="5"/>
      <c r="CNW91" s="5"/>
      <c r="CNX91" s="5"/>
      <c r="CNZ91" s="6"/>
      <c r="COA91" s="6"/>
      <c r="COB91" s="5"/>
      <c r="COC91" s="5"/>
      <c r="COD91" s="5"/>
      <c r="COE91" s="5"/>
      <c r="COF91" s="5"/>
      <c r="COH91" s="6"/>
      <c r="COI91" s="6"/>
      <c r="COJ91" s="5"/>
      <c r="COK91" s="5"/>
      <c r="COL91" s="5"/>
      <c r="COM91" s="5"/>
      <c r="CON91" s="5"/>
      <c r="COP91" s="6"/>
      <c r="COQ91" s="6"/>
      <c r="COR91" s="5"/>
      <c r="COS91" s="5"/>
      <c r="COT91" s="5"/>
      <c r="COU91" s="5"/>
      <c r="COV91" s="5"/>
      <c r="COX91" s="6"/>
      <c r="COY91" s="6"/>
      <c r="COZ91" s="5"/>
      <c r="CPA91" s="5"/>
      <c r="CPB91" s="5"/>
      <c r="CPC91" s="5"/>
      <c r="CPD91" s="5"/>
      <c r="CPF91" s="6"/>
      <c r="CPG91" s="6"/>
      <c r="CPH91" s="5"/>
      <c r="CPI91" s="5"/>
      <c r="CPJ91" s="5"/>
      <c r="CPK91" s="5"/>
      <c r="CPL91" s="5"/>
      <c r="CPN91" s="6"/>
      <c r="CPO91" s="6"/>
      <c r="CPP91" s="5"/>
      <c r="CPQ91" s="5"/>
      <c r="CPR91" s="5"/>
      <c r="CPS91" s="5"/>
      <c r="CPT91" s="5"/>
      <c r="CPV91" s="6"/>
      <c r="CPW91" s="6"/>
      <c r="CPX91" s="5"/>
      <c r="CPY91" s="5"/>
      <c r="CPZ91" s="5"/>
      <c r="CQA91" s="5"/>
      <c r="CQB91" s="5"/>
      <c r="CQD91" s="6"/>
      <c r="CQE91" s="6"/>
      <c r="CQF91" s="5"/>
      <c r="CQG91" s="5"/>
      <c r="CQH91" s="5"/>
      <c r="CQI91" s="5"/>
      <c r="CQJ91" s="5"/>
      <c r="CQL91" s="6"/>
      <c r="CQM91" s="6"/>
      <c r="CQN91" s="5"/>
      <c r="CQO91" s="5"/>
      <c r="CQP91" s="5"/>
      <c r="CQQ91" s="5"/>
      <c r="CQR91" s="5"/>
      <c r="CQT91" s="6"/>
      <c r="CQU91" s="6"/>
      <c r="CQV91" s="5"/>
      <c r="CQW91" s="5"/>
      <c r="CQX91" s="5"/>
      <c r="CQY91" s="5"/>
      <c r="CQZ91" s="5"/>
      <c r="CRB91" s="6"/>
      <c r="CRC91" s="6"/>
      <c r="CRD91" s="5"/>
      <c r="CRE91" s="5"/>
      <c r="CRF91" s="5"/>
      <c r="CRG91" s="5"/>
      <c r="CRH91" s="5"/>
      <c r="CRJ91" s="6"/>
      <c r="CRK91" s="6"/>
      <c r="CRL91" s="5"/>
      <c r="CRM91" s="5"/>
      <c r="CRN91" s="5"/>
      <c r="CRO91" s="5"/>
      <c r="CRP91" s="5"/>
      <c r="CRR91" s="6"/>
      <c r="CRS91" s="6"/>
      <c r="CRT91" s="5"/>
      <c r="CRU91" s="5"/>
      <c r="CRV91" s="5"/>
      <c r="CRW91" s="5"/>
      <c r="CRX91" s="5"/>
      <c r="CRZ91" s="6"/>
      <c r="CSA91" s="6"/>
      <c r="CSB91" s="5"/>
      <c r="CSC91" s="5"/>
      <c r="CSD91" s="5"/>
      <c r="CSE91" s="5"/>
      <c r="CSF91" s="5"/>
      <c r="CSH91" s="6"/>
      <c r="CSI91" s="6"/>
      <c r="CSJ91" s="5"/>
      <c r="CSK91" s="5"/>
      <c r="CSL91" s="5"/>
      <c r="CSM91" s="5"/>
      <c r="CSN91" s="5"/>
      <c r="CSP91" s="6"/>
      <c r="CSQ91" s="6"/>
      <c r="CSR91" s="5"/>
      <c r="CSS91" s="5"/>
      <c r="CST91" s="5"/>
      <c r="CSU91" s="5"/>
      <c r="CSV91" s="5"/>
      <c r="CSX91" s="6"/>
      <c r="CSY91" s="6"/>
      <c r="CSZ91" s="5"/>
      <c r="CTA91" s="5"/>
      <c r="CTB91" s="5"/>
      <c r="CTC91" s="5"/>
      <c r="CTD91" s="5"/>
      <c r="CTF91" s="6"/>
      <c r="CTG91" s="6"/>
      <c r="CTH91" s="5"/>
      <c r="CTI91" s="5"/>
      <c r="CTJ91" s="5"/>
      <c r="CTK91" s="5"/>
      <c r="CTL91" s="5"/>
      <c r="CTN91" s="6"/>
      <c r="CTO91" s="6"/>
      <c r="CTP91" s="5"/>
      <c r="CTQ91" s="5"/>
      <c r="CTR91" s="5"/>
      <c r="CTS91" s="5"/>
      <c r="CTT91" s="5"/>
      <c r="CTV91" s="6"/>
      <c r="CTW91" s="6"/>
      <c r="CTX91" s="5"/>
      <c r="CTY91" s="5"/>
      <c r="CTZ91" s="5"/>
      <c r="CUA91" s="5"/>
      <c r="CUB91" s="5"/>
      <c r="CUD91" s="6"/>
      <c r="CUE91" s="6"/>
      <c r="CUF91" s="5"/>
      <c r="CUG91" s="5"/>
      <c r="CUH91" s="5"/>
      <c r="CUI91" s="5"/>
      <c r="CUJ91" s="5"/>
      <c r="CUL91" s="6"/>
      <c r="CUM91" s="6"/>
      <c r="CUN91" s="5"/>
      <c r="CUO91" s="5"/>
      <c r="CUP91" s="5"/>
      <c r="CUQ91" s="5"/>
      <c r="CUR91" s="5"/>
      <c r="CUT91" s="6"/>
      <c r="CUU91" s="6"/>
      <c r="CUV91" s="5"/>
      <c r="CUW91" s="5"/>
      <c r="CUX91" s="5"/>
      <c r="CUY91" s="5"/>
      <c r="CUZ91" s="5"/>
      <c r="CVB91" s="6"/>
      <c r="CVC91" s="6"/>
      <c r="CVD91" s="5"/>
      <c r="CVE91" s="5"/>
      <c r="CVF91" s="5"/>
      <c r="CVG91" s="5"/>
      <c r="CVH91" s="5"/>
      <c r="CVJ91" s="6"/>
      <c r="CVK91" s="6"/>
      <c r="CVL91" s="5"/>
      <c r="CVM91" s="5"/>
      <c r="CVN91" s="5"/>
      <c r="CVO91" s="5"/>
      <c r="CVP91" s="5"/>
      <c r="CVR91" s="6"/>
      <c r="CVS91" s="6"/>
      <c r="CVT91" s="5"/>
      <c r="CVU91" s="5"/>
      <c r="CVV91" s="5"/>
      <c r="CVW91" s="5"/>
      <c r="CVX91" s="5"/>
      <c r="CVZ91" s="6"/>
      <c r="CWA91" s="6"/>
      <c r="CWB91" s="5"/>
      <c r="CWC91" s="5"/>
      <c r="CWD91" s="5"/>
      <c r="CWE91" s="5"/>
      <c r="CWF91" s="5"/>
      <c r="CWH91" s="6"/>
      <c r="CWI91" s="6"/>
      <c r="CWJ91" s="5"/>
      <c r="CWK91" s="5"/>
      <c r="CWL91" s="5"/>
      <c r="CWM91" s="5"/>
      <c r="CWN91" s="5"/>
      <c r="CWP91" s="6"/>
      <c r="CWQ91" s="6"/>
      <c r="CWR91" s="5"/>
      <c r="CWS91" s="5"/>
      <c r="CWT91" s="5"/>
      <c r="CWU91" s="5"/>
      <c r="CWV91" s="5"/>
      <c r="CWX91" s="6"/>
      <c r="CWY91" s="6"/>
      <c r="CWZ91" s="5"/>
      <c r="CXA91" s="5"/>
      <c r="CXB91" s="5"/>
      <c r="CXC91" s="5"/>
      <c r="CXD91" s="5"/>
      <c r="CXF91" s="6"/>
      <c r="CXG91" s="6"/>
      <c r="CXH91" s="5"/>
      <c r="CXI91" s="5"/>
      <c r="CXJ91" s="5"/>
      <c r="CXK91" s="5"/>
      <c r="CXL91" s="5"/>
      <c r="CXN91" s="6"/>
      <c r="CXO91" s="6"/>
      <c r="CXP91" s="5"/>
      <c r="CXQ91" s="5"/>
      <c r="CXR91" s="5"/>
      <c r="CXS91" s="5"/>
      <c r="CXT91" s="5"/>
      <c r="CXV91" s="6"/>
      <c r="CXW91" s="6"/>
      <c r="CXX91" s="5"/>
      <c r="CXY91" s="5"/>
      <c r="CXZ91" s="5"/>
      <c r="CYA91" s="5"/>
      <c r="CYB91" s="5"/>
      <c r="CYD91" s="6"/>
      <c r="CYE91" s="6"/>
      <c r="CYF91" s="5"/>
      <c r="CYG91" s="5"/>
      <c r="CYH91" s="5"/>
      <c r="CYI91" s="5"/>
      <c r="CYJ91" s="5"/>
      <c r="CYL91" s="6"/>
      <c r="CYM91" s="6"/>
      <c r="CYN91" s="5"/>
      <c r="CYO91" s="5"/>
      <c r="CYP91" s="5"/>
      <c r="CYQ91" s="5"/>
      <c r="CYR91" s="5"/>
      <c r="CYT91" s="6"/>
      <c r="CYU91" s="6"/>
      <c r="CYV91" s="5"/>
      <c r="CYW91" s="5"/>
      <c r="CYX91" s="5"/>
      <c r="CYY91" s="5"/>
      <c r="CYZ91" s="5"/>
      <c r="CZB91" s="6"/>
      <c r="CZC91" s="6"/>
      <c r="CZD91" s="5"/>
      <c r="CZE91" s="5"/>
      <c r="CZF91" s="5"/>
      <c r="CZG91" s="5"/>
      <c r="CZH91" s="5"/>
      <c r="CZJ91" s="6"/>
      <c r="CZK91" s="6"/>
      <c r="CZL91" s="5"/>
      <c r="CZM91" s="5"/>
      <c r="CZN91" s="5"/>
      <c r="CZO91" s="5"/>
      <c r="CZP91" s="5"/>
      <c r="CZR91" s="6"/>
      <c r="CZS91" s="6"/>
      <c r="CZT91" s="5"/>
      <c r="CZU91" s="5"/>
      <c r="CZV91" s="5"/>
      <c r="CZW91" s="5"/>
      <c r="CZX91" s="5"/>
      <c r="CZZ91" s="6"/>
      <c r="DAA91" s="6"/>
      <c r="DAB91" s="5"/>
      <c r="DAC91" s="5"/>
      <c r="DAD91" s="5"/>
      <c r="DAE91" s="5"/>
      <c r="DAF91" s="5"/>
      <c r="DAH91" s="6"/>
      <c r="DAI91" s="6"/>
      <c r="DAJ91" s="5"/>
      <c r="DAK91" s="5"/>
      <c r="DAL91" s="5"/>
      <c r="DAM91" s="5"/>
      <c r="DAN91" s="5"/>
      <c r="DAP91" s="6"/>
      <c r="DAQ91" s="6"/>
      <c r="DAR91" s="5"/>
      <c r="DAS91" s="5"/>
      <c r="DAT91" s="5"/>
      <c r="DAU91" s="5"/>
      <c r="DAV91" s="5"/>
      <c r="DAX91" s="6"/>
      <c r="DAY91" s="6"/>
      <c r="DAZ91" s="5"/>
      <c r="DBA91" s="5"/>
      <c r="DBB91" s="5"/>
      <c r="DBC91" s="5"/>
      <c r="DBD91" s="5"/>
      <c r="DBF91" s="6"/>
      <c r="DBG91" s="6"/>
      <c r="DBH91" s="5"/>
      <c r="DBI91" s="5"/>
      <c r="DBJ91" s="5"/>
      <c r="DBK91" s="5"/>
      <c r="DBL91" s="5"/>
      <c r="DBN91" s="6"/>
      <c r="DBO91" s="6"/>
      <c r="DBP91" s="5"/>
      <c r="DBQ91" s="5"/>
      <c r="DBR91" s="5"/>
      <c r="DBS91" s="5"/>
      <c r="DBT91" s="5"/>
      <c r="DBV91" s="6"/>
      <c r="DBW91" s="6"/>
      <c r="DBX91" s="5"/>
      <c r="DBY91" s="5"/>
      <c r="DBZ91" s="5"/>
      <c r="DCA91" s="5"/>
      <c r="DCB91" s="5"/>
      <c r="DCD91" s="6"/>
      <c r="DCE91" s="6"/>
      <c r="DCF91" s="5"/>
      <c r="DCG91" s="5"/>
      <c r="DCH91" s="5"/>
      <c r="DCI91" s="5"/>
      <c r="DCJ91" s="5"/>
      <c r="DCL91" s="6"/>
      <c r="DCM91" s="6"/>
      <c r="DCN91" s="5"/>
      <c r="DCO91" s="5"/>
      <c r="DCP91" s="5"/>
      <c r="DCQ91" s="5"/>
      <c r="DCR91" s="5"/>
      <c r="DCT91" s="6"/>
      <c r="DCU91" s="6"/>
      <c r="DCV91" s="5"/>
      <c r="DCW91" s="5"/>
      <c r="DCX91" s="5"/>
      <c r="DCY91" s="5"/>
      <c r="DCZ91" s="5"/>
      <c r="DDB91" s="6"/>
      <c r="DDC91" s="6"/>
      <c r="DDD91" s="5"/>
      <c r="DDE91" s="5"/>
      <c r="DDF91" s="5"/>
      <c r="DDG91" s="5"/>
      <c r="DDH91" s="5"/>
      <c r="DDJ91" s="6"/>
      <c r="DDK91" s="6"/>
      <c r="DDL91" s="5"/>
      <c r="DDM91" s="5"/>
      <c r="DDN91" s="5"/>
      <c r="DDO91" s="5"/>
      <c r="DDP91" s="5"/>
      <c r="DDR91" s="6"/>
      <c r="DDS91" s="6"/>
      <c r="DDT91" s="5"/>
      <c r="DDU91" s="5"/>
      <c r="DDV91" s="5"/>
      <c r="DDW91" s="5"/>
      <c r="DDX91" s="5"/>
      <c r="DDZ91" s="6"/>
      <c r="DEA91" s="6"/>
      <c r="DEB91" s="5"/>
      <c r="DEC91" s="5"/>
      <c r="DED91" s="5"/>
      <c r="DEE91" s="5"/>
      <c r="DEF91" s="5"/>
      <c r="DEH91" s="6"/>
      <c r="DEI91" s="6"/>
      <c r="DEJ91" s="5"/>
      <c r="DEK91" s="5"/>
      <c r="DEL91" s="5"/>
      <c r="DEM91" s="5"/>
      <c r="DEN91" s="5"/>
      <c r="DEP91" s="6"/>
      <c r="DEQ91" s="6"/>
      <c r="DER91" s="5"/>
      <c r="DES91" s="5"/>
      <c r="DET91" s="5"/>
      <c r="DEU91" s="5"/>
      <c r="DEV91" s="5"/>
      <c r="DEX91" s="6"/>
      <c r="DEY91" s="6"/>
      <c r="DEZ91" s="5"/>
      <c r="DFA91" s="5"/>
      <c r="DFB91" s="5"/>
      <c r="DFC91" s="5"/>
      <c r="DFD91" s="5"/>
      <c r="DFF91" s="6"/>
      <c r="DFG91" s="6"/>
      <c r="DFH91" s="5"/>
      <c r="DFI91" s="5"/>
      <c r="DFJ91" s="5"/>
      <c r="DFK91" s="5"/>
      <c r="DFL91" s="5"/>
      <c r="DFN91" s="6"/>
      <c r="DFO91" s="6"/>
      <c r="DFP91" s="5"/>
      <c r="DFQ91" s="5"/>
      <c r="DFR91" s="5"/>
      <c r="DFS91" s="5"/>
      <c r="DFT91" s="5"/>
      <c r="DFV91" s="6"/>
      <c r="DFW91" s="6"/>
      <c r="DFX91" s="5"/>
      <c r="DFY91" s="5"/>
      <c r="DFZ91" s="5"/>
      <c r="DGA91" s="5"/>
      <c r="DGB91" s="5"/>
      <c r="DGD91" s="6"/>
      <c r="DGE91" s="6"/>
      <c r="DGF91" s="5"/>
      <c r="DGG91" s="5"/>
      <c r="DGH91" s="5"/>
      <c r="DGI91" s="5"/>
      <c r="DGJ91" s="5"/>
      <c r="DGL91" s="6"/>
      <c r="DGM91" s="6"/>
      <c r="DGN91" s="5"/>
      <c r="DGO91" s="5"/>
      <c r="DGP91" s="5"/>
      <c r="DGQ91" s="5"/>
      <c r="DGR91" s="5"/>
      <c r="DGT91" s="6"/>
      <c r="DGU91" s="6"/>
      <c r="DGV91" s="5"/>
      <c r="DGW91" s="5"/>
      <c r="DGX91" s="5"/>
      <c r="DGY91" s="5"/>
      <c r="DGZ91" s="5"/>
      <c r="DHB91" s="6"/>
      <c r="DHC91" s="6"/>
      <c r="DHD91" s="5"/>
      <c r="DHE91" s="5"/>
      <c r="DHF91" s="5"/>
      <c r="DHG91" s="5"/>
      <c r="DHH91" s="5"/>
      <c r="DHJ91" s="6"/>
      <c r="DHK91" s="6"/>
      <c r="DHL91" s="5"/>
      <c r="DHM91" s="5"/>
      <c r="DHN91" s="5"/>
      <c r="DHO91" s="5"/>
      <c r="DHP91" s="5"/>
      <c r="DHR91" s="6"/>
      <c r="DHS91" s="6"/>
      <c r="DHT91" s="5"/>
      <c r="DHU91" s="5"/>
      <c r="DHV91" s="5"/>
      <c r="DHW91" s="5"/>
      <c r="DHX91" s="5"/>
      <c r="DHZ91" s="6"/>
      <c r="DIA91" s="6"/>
      <c r="DIB91" s="5"/>
      <c r="DIC91" s="5"/>
      <c r="DID91" s="5"/>
      <c r="DIE91" s="5"/>
      <c r="DIF91" s="5"/>
      <c r="DIH91" s="6"/>
      <c r="DII91" s="6"/>
      <c r="DIJ91" s="5"/>
      <c r="DIK91" s="5"/>
      <c r="DIL91" s="5"/>
      <c r="DIM91" s="5"/>
      <c r="DIN91" s="5"/>
      <c r="DIP91" s="6"/>
      <c r="DIQ91" s="6"/>
      <c r="DIR91" s="5"/>
      <c r="DIS91" s="5"/>
      <c r="DIT91" s="5"/>
      <c r="DIU91" s="5"/>
      <c r="DIV91" s="5"/>
      <c r="DIX91" s="6"/>
      <c r="DIY91" s="6"/>
      <c r="DIZ91" s="5"/>
      <c r="DJA91" s="5"/>
      <c r="DJB91" s="5"/>
      <c r="DJC91" s="5"/>
      <c r="DJD91" s="5"/>
      <c r="DJF91" s="6"/>
      <c r="DJG91" s="6"/>
      <c r="DJH91" s="5"/>
      <c r="DJI91" s="5"/>
      <c r="DJJ91" s="5"/>
      <c r="DJK91" s="5"/>
      <c r="DJL91" s="5"/>
      <c r="DJN91" s="6"/>
      <c r="DJO91" s="6"/>
      <c r="DJP91" s="5"/>
      <c r="DJQ91" s="5"/>
      <c r="DJR91" s="5"/>
      <c r="DJS91" s="5"/>
      <c r="DJT91" s="5"/>
      <c r="DJV91" s="6"/>
      <c r="DJW91" s="6"/>
      <c r="DJX91" s="5"/>
      <c r="DJY91" s="5"/>
      <c r="DJZ91" s="5"/>
      <c r="DKA91" s="5"/>
      <c r="DKB91" s="5"/>
      <c r="DKD91" s="6"/>
      <c r="DKE91" s="6"/>
      <c r="DKF91" s="5"/>
      <c r="DKG91" s="5"/>
      <c r="DKH91" s="5"/>
      <c r="DKI91" s="5"/>
      <c r="DKJ91" s="5"/>
      <c r="DKL91" s="6"/>
      <c r="DKM91" s="6"/>
      <c r="DKN91" s="5"/>
      <c r="DKO91" s="5"/>
      <c r="DKP91" s="5"/>
      <c r="DKQ91" s="5"/>
      <c r="DKR91" s="5"/>
      <c r="DKT91" s="6"/>
      <c r="DKU91" s="6"/>
      <c r="DKV91" s="5"/>
      <c r="DKW91" s="5"/>
      <c r="DKX91" s="5"/>
      <c r="DKY91" s="5"/>
      <c r="DKZ91" s="5"/>
      <c r="DLB91" s="6"/>
      <c r="DLC91" s="6"/>
      <c r="DLD91" s="5"/>
      <c r="DLE91" s="5"/>
      <c r="DLF91" s="5"/>
      <c r="DLG91" s="5"/>
      <c r="DLH91" s="5"/>
      <c r="DLJ91" s="6"/>
      <c r="DLK91" s="6"/>
      <c r="DLL91" s="5"/>
      <c r="DLM91" s="5"/>
      <c r="DLN91" s="5"/>
      <c r="DLO91" s="5"/>
      <c r="DLP91" s="5"/>
      <c r="DLR91" s="6"/>
      <c r="DLS91" s="6"/>
      <c r="DLT91" s="5"/>
      <c r="DLU91" s="5"/>
      <c r="DLV91" s="5"/>
      <c r="DLW91" s="5"/>
      <c r="DLX91" s="5"/>
      <c r="DLZ91" s="6"/>
      <c r="DMA91" s="6"/>
      <c r="DMB91" s="5"/>
      <c r="DMC91" s="5"/>
      <c r="DMD91" s="5"/>
      <c r="DME91" s="5"/>
      <c r="DMF91" s="5"/>
      <c r="DMH91" s="6"/>
      <c r="DMI91" s="6"/>
      <c r="DMJ91" s="5"/>
      <c r="DMK91" s="5"/>
      <c r="DML91" s="5"/>
      <c r="DMM91" s="5"/>
      <c r="DMN91" s="5"/>
      <c r="DMP91" s="6"/>
      <c r="DMQ91" s="6"/>
      <c r="DMR91" s="5"/>
      <c r="DMS91" s="5"/>
      <c r="DMT91" s="5"/>
      <c r="DMU91" s="5"/>
      <c r="DMV91" s="5"/>
      <c r="DMX91" s="6"/>
      <c r="DMY91" s="6"/>
      <c r="DMZ91" s="5"/>
      <c r="DNA91" s="5"/>
      <c r="DNB91" s="5"/>
      <c r="DNC91" s="5"/>
      <c r="DND91" s="5"/>
      <c r="DNF91" s="6"/>
      <c r="DNG91" s="6"/>
      <c r="DNH91" s="5"/>
      <c r="DNI91" s="5"/>
      <c r="DNJ91" s="5"/>
      <c r="DNK91" s="5"/>
      <c r="DNL91" s="5"/>
      <c r="DNN91" s="6"/>
      <c r="DNO91" s="6"/>
      <c r="DNP91" s="5"/>
      <c r="DNQ91" s="5"/>
      <c r="DNR91" s="5"/>
      <c r="DNS91" s="5"/>
      <c r="DNT91" s="5"/>
      <c r="DNV91" s="6"/>
      <c r="DNW91" s="6"/>
      <c r="DNX91" s="5"/>
      <c r="DNY91" s="5"/>
      <c r="DNZ91" s="5"/>
      <c r="DOA91" s="5"/>
      <c r="DOB91" s="5"/>
      <c r="DOD91" s="6"/>
      <c r="DOE91" s="6"/>
      <c r="DOF91" s="5"/>
      <c r="DOG91" s="5"/>
      <c r="DOH91" s="5"/>
      <c r="DOI91" s="5"/>
      <c r="DOJ91" s="5"/>
      <c r="DOL91" s="6"/>
      <c r="DOM91" s="6"/>
      <c r="DON91" s="5"/>
      <c r="DOO91" s="5"/>
      <c r="DOP91" s="5"/>
      <c r="DOQ91" s="5"/>
      <c r="DOR91" s="5"/>
      <c r="DOT91" s="6"/>
      <c r="DOU91" s="6"/>
      <c r="DOV91" s="5"/>
      <c r="DOW91" s="5"/>
      <c r="DOX91" s="5"/>
      <c r="DOY91" s="5"/>
      <c r="DOZ91" s="5"/>
      <c r="DPB91" s="6"/>
      <c r="DPC91" s="6"/>
      <c r="DPD91" s="5"/>
      <c r="DPE91" s="5"/>
      <c r="DPF91" s="5"/>
      <c r="DPG91" s="5"/>
      <c r="DPH91" s="5"/>
      <c r="DPJ91" s="6"/>
      <c r="DPK91" s="6"/>
      <c r="DPL91" s="5"/>
      <c r="DPM91" s="5"/>
      <c r="DPN91" s="5"/>
      <c r="DPO91" s="5"/>
      <c r="DPP91" s="5"/>
      <c r="DPR91" s="6"/>
      <c r="DPS91" s="6"/>
      <c r="DPT91" s="5"/>
      <c r="DPU91" s="5"/>
      <c r="DPV91" s="5"/>
      <c r="DPW91" s="5"/>
      <c r="DPX91" s="5"/>
      <c r="DPZ91" s="6"/>
      <c r="DQA91" s="6"/>
      <c r="DQB91" s="5"/>
      <c r="DQC91" s="5"/>
      <c r="DQD91" s="5"/>
      <c r="DQE91" s="5"/>
      <c r="DQF91" s="5"/>
      <c r="DQH91" s="6"/>
      <c r="DQI91" s="6"/>
      <c r="DQJ91" s="5"/>
      <c r="DQK91" s="5"/>
      <c r="DQL91" s="5"/>
      <c r="DQM91" s="5"/>
      <c r="DQN91" s="5"/>
      <c r="DQP91" s="6"/>
      <c r="DQQ91" s="6"/>
      <c r="DQR91" s="5"/>
      <c r="DQS91" s="5"/>
      <c r="DQT91" s="5"/>
      <c r="DQU91" s="5"/>
      <c r="DQV91" s="5"/>
      <c r="DQX91" s="6"/>
      <c r="DQY91" s="6"/>
      <c r="DQZ91" s="5"/>
      <c r="DRA91" s="5"/>
      <c r="DRB91" s="5"/>
      <c r="DRC91" s="5"/>
      <c r="DRD91" s="5"/>
      <c r="DRF91" s="6"/>
      <c r="DRG91" s="6"/>
      <c r="DRH91" s="5"/>
      <c r="DRI91" s="5"/>
      <c r="DRJ91" s="5"/>
      <c r="DRK91" s="5"/>
      <c r="DRL91" s="5"/>
      <c r="DRN91" s="6"/>
      <c r="DRO91" s="6"/>
      <c r="DRP91" s="5"/>
      <c r="DRQ91" s="5"/>
      <c r="DRR91" s="5"/>
      <c r="DRS91" s="5"/>
      <c r="DRT91" s="5"/>
      <c r="DRV91" s="6"/>
      <c r="DRW91" s="6"/>
      <c r="DRX91" s="5"/>
      <c r="DRY91" s="5"/>
      <c r="DRZ91" s="5"/>
      <c r="DSA91" s="5"/>
      <c r="DSB91" s="5"/>
      <c r="DSD91" s="6"/>
      <c r="DSE91" s="6"/>
      <c r="DSF91" s="5"/>
      <c r="DSG91" s="5"/>
      <c r="DSH91" s="5"/>
      <c r="DSI91" s="5"/>
      <c r="DSJ91" s="5"/>
      <c r="DSL91" s="6"/>
      <c r="DSM91" s="6"/>
      <c r="DSN91" s="5"/>
      <c r="DSO91" s="5"/>
      <c r="DSP91" s="5"/>
      <c r="DSQ91" s="5"/>
      <c r="DSR91" s="5"/>
      <c r="DST91" s="6"/>
      <c r="DSU91" s="6"/>
      <c r="DSV91" s="5"/>
      <c r="DSW91" s="5"/>
      <c r="DSX91" s="5"/>
      <c r="DSY91" s="5"/>
      <c r="DSZ91" s="5"/>
      <c r="DTB91" s="6"/>
      <c r="DTC91" s="6"/>
      <c r="DTD91" s="5"/>
      <c r="DTE91" s="5"/>
      <c r="DTF91" s="5"/>
      <c r="DTG91" s="5"/>
      <c r="DTH91" s="5"/>
      <c r="DTJ91" s="6"/>
      <c r="DTK91" s="6"/>
      <c r="DTL91" s="5"/>
      <c r="DTM91" s="5"/>
      <c r="DTN91" s="5"/>
      <c r="DTO91" s="5"/>
      <c r="DTP91" s="5"/>
      <c r="DTR91" s="6"/>
      <c r="DTS91" s="6"/>
      <c r="DTT91" s="5"/>
      <c r="DTU91" s="5"/>
      <c r="DTV91" s="5"/>
      <c r="DTW91" s="5"/>
      <c r="DTX91" s="5"/>
      <c r="DTZ91" s="6"/>
      <c r="DUA91" s="6"/>
      <c r="DUB91" s="5"/>
      <c r="DUC91" s="5"/>
      <c r="DUD91" s="5"/>
      <c r="DUE91" s="5"/>
      <c r="DUF91" s="5"/>
      <c r="DUH91" s="6"/>
      <c r="DUI91" s="6"/>
      <c r="DUJ91" s="5"/>
      <c r="DUK91" s="5"/>
      <c r="DUL91" s="5"/>
      <c r="DUM91" s="5"/>
      <c r="DUN91" s="5"/>
      <c r="DUP91" s="6"/>
      <c r="DUQ91" s="6"/>
      <c r="DUR91" s="5"/>
      <c r="DUS91" s="5"/>
      <c r="DUT91" s="5"/>
      <c r="DUU91" s="5"/>
      <c r="DUV91" s="5"/>
      <c r="DUX91" s="6"/>
      <c r="DUY91" s="6"/>
      <c r="DUZ91" s="5"/>
      <c r="DVA91" s="5"/>
      <c r="DVB91" s="5"/>
      <c r="DVC91" s="5"/>
      <c r="DVD91" s="5"/>
      <c r="DVF91" s="6"/>
      <c r="DVG91" s="6"/>
      <c r="DVH91" s="5"/>
      <c r="DVI91" s="5"/>
      <c r="DVJ91" s="5"/>
      <c r="DVK91" s="5"/>
      <c r="DVL91" s="5"/>
      <c r="DVN91" s="6"/>
      <c r="DVO91" s="6"/>
      <c r="DVP91" s="5"/>
      <c r="DVQ91" s="5"/>
      <c r="DVR91" s="5"/>
      <c r="DVS91" s="5"/>
      <c r="DVT91" s="5"/>
      <c r="DVV91" s="6"/>
      <c r="DVW91" s="6"/>
      <c r="DVX91" s="5"/>
      <c r="DVY91" s="5"/>
      <c r="DVZ91" s="5"/>
      <c r="DWA91" s="5"/>
      <c r="DWB91" s="5"/>
      <c r="DWD91" s="6"/>
      <c r="DWE91" s="6"/>
      <c r="DWF91" s="5"/>
      <c r="DWG91" s="5"/>
      <c r="DWH91" s="5"/>
      <c r="DWI91" s="5"/>
      <c r="DWJ91" s="5"/>
      <c r="DWL91" s="6"/>
      <c r="DWM91" s="6"/>
      <c r="DWN91" s="5"/>
      <c r="DWO91" s="5"/>
      <c r="DWP91" s="5"/>
      <c r="DWQ91" s="5"/>
      <c r="DWR91" s="5"/>
      <c r="DWT91" s="6"/>
      <c r="DWU91" s="6"/>
      <c r="DWV91" s="5"/>
      <c r="DWW91" s="5"/>
      <c r="DWX91" s="5"/>
      <c r="DWY91" s="5"/>
      <c r="DWZ91" s="5"/>
      <c r="DXB91" s="6"/>
      <c r="DXC91" s="6"/>
      <c r="DXD91" s="5"/>
      <c r="DXE91" s="5"/>
      <c r="DXF91" s="5"/>
      <c r="DXG91" s="5"/>
      <c r="DXH91" s="5"/>
      <c r="DXJ91" s="6"/>
      <c r="DXK91" s="6"/>
      <c r="DXL91" s="5"/>
      <c r="DXM91" s="5"/>
      <c r="DXN91" s="5"/>
      <c r="DXO91" s="5"/>
      <c r="DXP91" s="5"/>
      <c r="DXR91" s="6"/>
      <c r="DXS91" s="6"/>
      <c r="DXT91" s="5"/>
      <c r="DXU91" s="5"/>
      <c r="DXV91" s="5"/>
      <c r="DXW91" s="5"/>
      <c r="DXX91" s="5"/>
      <c r="DXZ91" s="6"/>
      <c r="DYA91" s="6"/>
      <c r="DYB91" s="5"/>
      <c r="DYC91" s="5"/>
      <c r="DYD91" s="5"/>
      <c r="DYE91" s="5"/>
      <c r="DYF91" s="5"/>
      <c r="DYH91" s="6"/>
      <c r="DYI91" s="6"/>
      <c r="DYJ91" s="5"/>
      <c r="DYK91" s="5"/>
      <c r="DYL91" s="5"/>
      <c r="DYM91" s="5"/>
      <c r="DYN91" s="5"/>
      <c r="DYP91" s="6"/>
      <c r="DYQ91" s="6"/>
      <c r="DYR91" s="5"/>
      <c r="DYS91" s="5"/>
      <c r="DYT91" s="5"/>
      <c r="DYU91" s="5"/>
      <c r="DYV91" s="5"/>
      <c r="DYX91" s="6"/>
      <c r="DYY91" s="6"/>
      <c r="DYZ91" s="5"/>
      <c r="DZA91" s="5"/>
      <c r="DZB91" s="5"/>
      <c r="DZC91" s="5"/>
      <c r="DZD91" s="5"/>
      <c r="DZF91" s="6"/>
      <c r="DZG91" s="6"/>
      <c r="DZH91" s="5"/>
      <c r="DZI91" s="5"/>
      <c r="DZJ91" s="5"/>
      <c r="DZK91" s="5"/>
      <c r="DZL91" s="5"/>
      <c r="DZN91" s="6"/>
      <c r="DZO91" s="6"/>
      <c r="DZP91" s="5"/>
      <c r="DZQ91" s="5"/>
      <c r="DZR91" s="5"/>
      <c r="DZS91" s="5"/>
      <c r="DZT91" s="5"/>
      <c r="DZV91" s="6"/>
      <c r="DZW91" s="6"/>
      <c r="DZX91" s="5"/>
      <c r="DZY91" s="5"/>
      <c r="DZZ91" s="5"/>
      <c r="EAA91" s="5"/>
      <c r="EAB91" s="5"/>
      <c r="EAD91" s="6"/>
      <c r="EAE91" s="6"/>
      <c r="EAF91" s="5"/>
      <c r="EAG91" s="5"/>
      <c r="EAH91" s="5"/>
      <c r="EAI91" s="5"/>
      <c r="EAJ91" s="5"/>
      <c r="EAL91" s="6"/>
      <c r="EAM91" s="6"/>
      <c r="EAN91" s="5"/>
      <c r="EAO91" s="5"/>
      <c r="EAP91" s="5"/>
      <c r="EAQ91" s="5"/>
      <c r="EAR91" s="5"/>
      <c r="EAT91" s="6"/>
      <c r="EAU91" s="6"/>
      <c r="EAV91" s="5"/>
      <c r="EAW91" s="5"/>
      <c r="EAX91" s="5"/>
      <c r="EAY91" s="5"/>
      <c r="EAZ91" s="5"/>
      <c r="EBB91" s="6"/>
      <c r="EBC91" s="6"/>
      <c r="EBD91" s="5"/>
      <c r="EBE91" s="5"/>
      <c r="EBF91" s="5"/>
      <c r="EBG91" s="5"/>
      <c r="EBH91" s="5"/>
      <c r="EBJ91" s="6"/>
      <c r="EBK91" s="6"/>
      <c r="EBL91" s="5"/>
      <c r="EBM91" s="5"/>
      <c r="EBN91" s="5"/>
      <c r="EBO91" s="5"/>
      <c r="EBP91" s="5"/>
      <c r="EBR91" s="6"/>
      <c r="EBS91" s="6"/>
      <c r="EBT91" s="5"/>
      <c r="EBU91" s="5"/>
      <c r="EBV91" s="5"/>
      <c r="EBW91" s="5"/>
      <c r="EBX91" s="5"/>
      <c r="EBZ91" s="6"/>
      <c r="ECA91" s="6"/>
      <c r="ECB91" s="5"/>
      <c r="ECC91" s="5"/>
      <c r="ECD91" s="5"/>
      <c r="ECE91" s="5"/>
      <c r="ECF91" s="5"/>
      <c r="ECH91" s="6"/>
      <c r="ECI91" s="6"/>
      <c r="ECJ91" s="5"/>
      <c r="ECK91" s="5"/>
      <c r="ECL91" s="5"/>
      <c r="ECM91" s="5"/>
      <c r="ECN91" s="5"/>
      <c r="ECP91" s="6"/>
      <c r="ECQ91" s="6"/>
      <c r="ECR91" s="5"/>
      <c r="ECS91" s="5"/>
      <c r="ECT91" s="5"/>
      <c r="ECU91" s="5"/>
      <c r="ECV91" s="5"/>
      <c r="ECX91" s="6"/>
      <c r="ECY91" s="6"/>
      <c r="ECZ91" s="5"/>
      <c r="EDA91" s="5"/>
      <c r="EDB91" s="5"/>
      <c r="EDC91" s="5"/>
      <c r="EDD91" s="5"/>
      <c r="EDF91" s="6"/>
      <c r="EDG91" s="6"/>
      <c r="EDH91" s="5"/>
      <c r="EDI91" s="5"/>
      <c r="EDJ91" s="5"/>
      <c r="EDK91" s="5"/>
      <c r="EDL91" s="5"/>
      <c r="EDN91" s="6"/>
      <c r="EDO91" s="6"/>
      <c r="EDP91" s="5"/>
      <c r="EDQ91" s="5"/>
      <c r="EDR91" s="5"/>
      <c r="EDS91" s="5"/>
      <c r="EDT91" s="5"/>
      <c r="EDV91" s="6"/>
      <c r="EDW91" s="6"/>
      <c r="EDX91" s="5"/>
      <c r="EDY91" s="5"/>
      <c r="EDZ91" s="5"/>
      <c r="EEA91" s="5"/>
      <c r="EEB91" s="5"/>
      <c r="EED91" s="6"/>
      <c r="EEE91" s="6"/>
      <c r="EEF91" s="5"/>
      <c r="EEG91" s="5"/>
      <c r="EEH91" s="5"/>
      <c r="EEI91" s="5"/>
      <c r="EEJ91" s="5"/>
      <c r="EEL91" s="6"/>
      <c r="EEM91" s="6"/>
      <c r="EEN91" s="5"/>
      <c r="EEO91" s="5"/>
      <c r="EEP91" s="5"/>
      <c r="EEQ91" s="5"/>
      <c r="EER91" s="5"/>
      <c r="EET91" s="6"/>
      <c r="EEU91" s="6"/>
      <c r="EEV91" s="5"/>
      <c r="EEW91" s="5"/>
      <c r="EEX91" s="5"/>
      <c r="EEY91" s="5"/>
      <c r="EEZ91" s="5"/>
      <c r="EFB91" s="6"/>
      <c r="EFC91" s="6"/>
      <c r="EFD91" s="5"/>
      <c r="EFE91" s="5"/>
      <c r="EFF91" s="5"/>
      <c r="EFG91" s="5"/>
      <c r="EFH91" s="5"/>
      <c r="EFJ91" s="6"/>
      <c r="EFK91" s="6"/>
      <c r="EFL91" s="5"/>
      <c r="EFM91" s="5"/>
      <c r="EFN91" s="5"/>
      <c r="EFO91" s="5"/>
      <c r="EFP91" s="5"/>
      <c r="EFR91" s="6"/>
      <c r="EFS91" s="6"/>
      <c r="EFT91" s="5"/>
      <c r="EFU91" s="5"/>
      <c r="EFV91" s="5"/>
      <c r="EFW91" s="5"/>
      <c r="EFX91" s="5"/>
      <c r="EFZ91" s="6"/>
      <c r="EGA91" s="6"/>
      <c r="EGB91" s="5"/>
      <c r="EGC91" s="5"/>
      <c r="EGD91" s="5"/>
      <c r="EGE91" s="5"/>
      <c r="EGF91" s="5"/>
      <c r="EGH91" s="6"/>
      <c r="EGI91" s="6"/>
      <c r="EGJ91" s="5"/>
      <c r="EGK91" s="5"/>
      <c r="EGL91" s="5"/>
      <c r="EGM91" s="5"/>
      <c r="EGN91" s="5"/>
      <c r="EGP91" s="6"/>
      <c r="EGQ91" s="6"/>
      <c r="EGR91" s="5"/>
      <c r="EGS91" s="5"/>
      <c r="EGT91" s="5"/>
      <c r="EGU91" s="5"/>
      <c r="EGV91" s="5"/>
      <c r="EGX91" s="6"/>
      <c r="EGY91" s="6"/>
      <c r="EGZ91" s="5"/>
      <c r="EHA91" s="5"/>
      <c r="EHB91" s="5"/>
      <c r="EHC91" s="5"/>
      <c r="EHD91" s="5"/>
      <c r="EHF91" s="6"/>
      <c r="EHG91" s="6"/>
      <c r="EHH91" s="5"/>
      <c r="EHI91" s="5"/>
      <c r="EHJ91" s="5"/>
      <c r="EHK91" s="5"/>
      <c r="EHL91" s="5"/>
      <c r="EHN91" s="6"/>
      <c r="EHO91" s="6"/>
      <c r="EHP91" s="5"/>
      <c r="EHQ91" s="5"/>
      <c r="EHR91" s="5"/>
      <c r="EHS91" s="5"/>
      <c r="EHT91" s="5"/>
      <c r="EHV91" s="6"/>
      <c r="EHW91" s="6"/>
      <c r="EHX91" s="5"/>
      <c r="EHY91" s="5"/>
      <c r="EHZ91" s="5"/>
      <c r="EIA91" s="5"/>
      <c r="EIB91" s="5"/>
      <c r="EID91" s="6"/>
      <c r="EIE91" s="6"/>
      <c r="EIF91" s="5"/>
      <c r="EIG91" s="5"/>
      <c r="EIH91" s="5"/>
      <c r="EII91" s="5"/>
      <c r="EIJ91" s="5"/>
      <c r="EIL91" s="6"/>
      <c r="EIM91" s="6"/>
      <c r="EIN91" s="5"/>
      <c r="EIO91" s="5"/>
      <c r="EIP91" s="5"/>
      <c r="EIQ91" s="5"/>
      <c r="EIR91" s="5"/>
      <c r="EIT91" s="6"/>
      <c r="EIU91" s="6"/>
      <c r="EIV91" s="5"/>
      <c r="EIW91" s="5"/>
      <c r="EIX91" s="5"/>
      <c r="EIY91" s="5"/>
      <c r="EIZ91" s="5"/>
      <c r="EJB91" s="6"/>
      <c r="EJC91" s="6"/>
      <c r="EJD91" s="5"/>
      <c r="EJE91" s="5"/>
      <c r="EJF91" s="5"/>
      <c r="EJG91" s="5"/>
      <c r="EJH91" s="5"/>
      <c r="EJJ91" s="6"/>
      <c r="EJK91" s="6"/>
      <c r="EJL91" s="5"/>
      <c r="EJM91" s="5"/>
      <c r="EJN91" s="5"/>
      <c r="EJO91" s="5"/>
      <c r="EJP91" s="5"/>
      <c r="EJR91" s="6"/>
      <c r="EJS91" s="6"/>
      <c r="EJT91" s="5"/>
      <c r="EJU91" s="5"/>
      <c r="EJV91" s="5"/>
      <c r="EJW91" s="5"/>
      <c r="EJX91" s="5"/>
      <c r="EJZ91" s="6"/>
      <c r="EKA91" s="6"/>
      <c r="EKB91" s="5"/>
      <c r="EKC91" s="5"/>
      <c r="EKD91" s="5"/>
      <c r="EKE91" s="5"/>
      <c r="EKF91" s="5"/>
      <c r="EKH91" s="6"/>
      <c r="EKI91" s="6"/>
      <c r="EKJ91" s="5"/>
      <c r="EKK91" s="5"/>
      <c r="EKL91" s="5"/>
      <c r="EKM91" s="5"/>
      <c r="EKN91" s="5"/>
      <c r="EKP91" s="6"/>
      <c r="EKQ91" s="6"/>
      <c r="EKR91" s="5"/>
      <c r="EKS91" s="5"/>
      <c r="EKT91" s="5"/>
      <c r="EKU91" s="5"/>
      <c r="EKV91" s="5"/>
      <c r="EKX91" s="6"/>
      <c r="EKY91" s="6"/>
      <c r="EKZ91" s="5"/>
      <c r="ELA91" s="5"/>
      <c r="ELB91" s="5"/>
      <c r="ELC91" s="5"/>
      <c r="ELD91" s="5"/>
      <c r="ELF91" s="6"/>
      <c r="ELG91" s="6"/>
      <c r="ELH91" s="5"/>
      <c r="ELI91" s="5"/>
      <c r="ELJ91" s="5"/>
      <c r="ELK91" s="5"/>
      <c r="ELL91" s="5"/>
      <c r="ELN91" s="6"/>
      <c r="ELO91" s="6"/>
      <c r="ELP91" s="5"/>
      <c r="ELQ91" s="5"/>
      <c r="ELR91" s="5"/>
      <c r="ELS91" s="5"/>
      <c r="ELT91" s="5"/>
      <c r="ELV91" s="6"/>
      <c r="ELW91" s="6"/>
      <c r="ELX91" s="5"/>
      <c r="ELY91" s="5"/>
      <c r="ELZ91" s="5"/>
      <c r="EMA91" s="5"/>
      <c r="EMB91" s="5"/>
      <c r="EMD91" s="6"/>
      <c r="EME91" s="6"/>
      <c r="EMF91" s="5"/>
      <c r="EMG91" s="5"/>
      <c r="EMH91" s="5"/>
      <c r="EMI91" s="5"/>
      <c r="EMJ91" s="5"/>
      <c r="EML91" s="6"/>
      <c r="EMM91" s="6"/>
      <c r="EMN91" s="5"/>
      <c r="EMO91" s="5"/>
      <c r="EMP91" s="5"/>
      <c r="EMQ91" s="5"/>
      <c r="EMR91" s="5"/>
      <c r="EMT91" s="6"/>
      <c r="EMU91" s="6"/>
      <c r="EMV91" s="5"/>
      <c r="EMW91" s="5"/>
      <c r="EMX91" s="5"/>
      <c r="EMY91" s="5"/>
      <c r="EMZ91" s="5"/>
      <c r="ENB91" s="6"/>
      <c r="ENC91" s="6"/>
      <c r="END91" s="5"/>
      <c r="ENE91" s="5"/>
      <c r="ENF91" s="5"/>
      <c r="ENG91" s="5"/>
      <c r="ENH91" s="5"/>
      <c r="ENJ91" s="6"/>
      <c r="ENK91" s="6"/>
      <c r="ENL91" s="5"/>
      <c r="ENM91" s="5"/>
      <c r="ENN91" s="5"/>
      <c r="ENO91" s="5"/>
      <c r="ENP91" s="5"/>
      <c r="ENR91" s="6"/>
      <c r="ENS91" s="6"/>
      <c r="ENT91" s="5"/>
      <c r="ENU91" s="5"/>
      <c r="ENV91" s="5"/>
      <c r="ENW91" s="5"/>
      <c r="ENX91" s="5"/>
      <c r="ENZ91" s="6"/>
      <c r="EOA91" s="6"/>
      <c r="EOB91" s="5"/>
      <c r="EOC91" s="5"/>
      <c r="EOD91" s="5"/>
      <c r="EOE91" s="5"/>
      <c r="EOF91" s="5"/>
      <c r="EOH91" s="6"/>
      <c r="EOI91" s="6"/>
      <c r="EOJ91" s="5"/>
      <c r="EOK91" s="5"/>
      <c r="EOL91" s="5"/>
      <c r="EOM91" s="5"/>
      <c r="EON91" s="5"/>
      <c r="EOP91" s="6"/>
      <c r="EOQ91" s="6"/>
      <c r="EOR91" s="5"/>
      <c r="EOS91" s="5"/>
      <c r="EOT91" s="5"/>
      <c r="EOU91" s="5"/>
      <c r="EOV91" s="5"/>
      <c r="EOX91" s="6"/>
      <c r="EOY91" s="6"/>
      <c r="EOZ91" s="5"/>
      <c r="EPA91" s="5"/>
      <c r="EPB91" s="5"/>
      <c r="EPC91" s="5"/>
      <c r="EPD91" s="5"/>
      <c r="EPF91" s="6"/>
      <c r="EPG91" s="6"/>
      <c r="EPH91" s="5"/>
      <c r="EPI91" s="5"/>
      <c r="EPJ91" s="5"/>
      <c r="EPK91" s="5"/>
      <c r="EPL91" s="5"/>
      <c r="EPN91" s="6"/>
      <c r="EPO91" s="6"/>
      <c r="EPP91" s="5"/>
      <c r="EPQ91" s="5"/>
      <c r="EPR91" s="5"/>
      <c r="EPS91" s="5"/>
      <c r="EPT91" s="5"/>
      <c r="EPV91" s="6"/>
      <c r="EPW91" s="6"/>
      <c r="EPX91" s="5"/>
      <c r="EPY91" s="5"/>
      <c r="EPZ91" s="5"/>
      <c r="EQA91" s="5"/>
      <c r="EQB91" s="5"/>
      <c r="EQD91" s="6"/>
      <c r="EQE91" s="6"/>
      <c r="EQF91" s="5"/>
      <c r="EQG91" s="5"/>
      <c r="EQH91" s="5"/>
      <c r="EQI91" s="5"/>
      <c r="EQJ91" s="5"/>
      <c r="EQL91" s="6"/>
      <c r="EQM91" s="6"/>
      <c r="EQN91" s="5"/>
      <c r="EQO91" s="5"/>
      <c r="EQP91" s="5"/>
      <c r="EQQ91" s="5"/>
      <c r="EQR91" s="5"/>
      <c r="EQT91" s="6"/>
      <c r="EQU91" s="6"/>
      <c r="EQV91" s="5"/>
      <c r="EQW91" s="5"/>
      <c r="EQX91" s="5"/>
      <c r="EQY91" s="5"/>
      <c r="EQZ91" s="5"/>
      <c r="ERB91" s="6"/>
      <c r="ERC91" s="6"/>
      <c r="ERD91" s="5"/>
      <c r="ERE91" s="5"/>
      <c r="ERF91" s="5"/>
      <c r="ERG91" s="5"/>
      <c r="ERH91" s="5"/>
      <c r="ERJ91" s="6"/>
      <c r="ERK91" s="6"/>
      <c r="ERL91" s="5"/>
      <c r="ERM91" s="5"/>
      <c r="ERN91" s="5"/>
      <c r="ERO91" s="5"/>
      <c r="ERP91" s="5"/>
      <c r="ERR91" s="6"/>
      <c r="ERS91" s="6"/>
      <c r="ERT91" s="5"/>
      <c r="ERU91" s="5"/>
      <c r="ERV91" s="5"/>
      <c r="ERW91" s="5"/>
      <c r="ERX91" s="5"/>
      <c r="ERZ91" s="6"/>
      <c r="ESA91" s="6"/>
      <c r="ESB91" s="5"/>
      <c r="ESC91" s="5"/>
      <c r="ESD91" s="5"/>
      <c r="ESE91" s="5"/>
      <c r="ESF91" s="5"/>
      <c r="ESH91" s="6"/>
      <c r="ESI91" s="6"/>
      <c r="ESJ91" s="5"/>
      <c r="ESK91" s="5"/>
      <c r="ESL91" s="5"/>
      <c r="ESM91" s="5"/>
      <c r="ESN91" s="5"/>
      <c r="ESP91" s="6"/>
      <c r="ESQ91" s="6"/>
      <c r="ESR91" s="5"/>
      <c r="ESS91" s="5"/>
      <c r="EST91" s="5"/>
      <c r="ESU91" s="5"/>
      <c r="ESV91" s="5"/>
      <c r="ESX91" s="6"/>
      <c r="ESY91" s="6"/>
      <c r="ESZ91" s="5"/>
      <c r="ETA91" s="5"/>
      <c r="ETB91" s="5"/>
      <c r="ETC91" s="5"/>
      <c r="ETD91" s="5"/>
      <c r="ETF91" s="6"/>
      <c r="ETG91" s="6"/>
      <c r="ETH91" s="5"/>
      <c r="ETI91" s="5"/>
      <c r="ETJ91" s="5"/>
      <c r="ETK91" s="5"/>
      <c r="ETL91" s="5"/>
      <c r="ETN91" s="6"/>
      <c r="ETO91" s="6"/>
      <c r="ETP91" s="5"/>
      <c r="ETQ91" s="5"/>
      <c r="ETR91" s="5"/>
      <c r="ETS91" s="5"/>
      <c r="ETT91" s="5"/>
      <c r="ETV91" s="6"/>
      <c r="ETW91" s="6"/>
      <c r="ETX91" s="5"/>
      <c r="ETY91" s="5"/>
      <c r="ETZ91" s="5"/>
      <c r="EUA91" s="5"/>
      <c r="EUB91" s="5"/>
      <c r="EUD91" s="6"/>
      <c r="EUE91" s="6"/>
      <c r="EUF91" s="5"/>
      <c r="EUG91" s="5"/>
      <c r="EUH91" s="5"/>
      <c r="EUI91" s="5"/>
      <c r="EUJ91" s="5"/>
      <c r="EUL91" s="6"/>
      <c r="EUM91" s="6"/>
      <c r="EUN91" s="5"/>
      <c r="EUO91" s="5"/>
      <c r="EUP91" s="5"/>
      <c r="EUQ91" s="5"/>
      <c r="EUR91" s="5"/>
      <c r="EUT91" s="6"/>
      <c r="EUU91" s="6"/>
      <c r="EUV91" s="5"/>
      <c r="EUW91" s="5"/>
      <c r="EUX91" s="5"/>
      <c r="EUY91" s="5"/>
      <c r="EUZ91" s="5"/>
      <c r="EVB91" s="6"/>
      <c r="EVC91" s="6"/>
      <c r="EVD91" s="5"/>
      <c r="EVE91" s="5"/>
      <c r="EVF91" s="5"/>
      <c r="EVG91" s="5"/>
      <c r="EVH91" s="5"/>
      <c r="EVJ91" s="6"/>
      <c r="EVK91" s="6"/>
      <c r="EVL91" s="5"/>
      <c r="EVM91" s="5"/>
      <c r="EVN91" s="5"/>
      <c r="EVO91" s="5"/>
      <c r="EVP91" s="5"/>
      <c r="EVR91" s="6"/>
      <c r="EVS91" s="6"/>
      <c r="EVT91" s="5"/>
      <c r="EVU91" s="5"/>
      <c r="EVV91" s="5"/>
      <c r="EVW91" s="5"/>
      <c r="EVX91" s="5"/>
      <c r="EVZ91" s="6"/>
      <c r="EWA91" s="6"/>
      <c r="EWB91" s="5"/>
      <c r="EWC91" s="5"/>
      <c r="EWD91" s="5"/>
      <c r="EWE91" s="5"/>
      <c r="EWF91" s="5"/>
      <c r="EWH91" s="6"/>
      <c r="EWI91" s="6"/>
      <c r="EWJ91" s="5"/>
      <c r="EWK91" s="5"/>
      <c r="EWL91" s="5"/>
      <c r="EWM91" s="5"/>
      <c r="EWN91" s="5"/>
      <c r="EWP91" s="6"/>
      <c r="EWQ91" s="6"/>
      <c r="EWR91" s="5"/>
      <c r="EWS91" s="5"/>
      <c r="EWT91" s="5"/>
      <c r="EWU91" s="5"/>
      <c r="EWV91" s="5"/>
      <c r="EWX91" s="6"/>
      <c r="EWY91" s="6"/>
      <c r="EWZ91" s="5"/>
      <c r="EXA91" s="5"/>
      <c r="EXB91" s="5"/>
      <c r="EXC91" s="5"/>
      <c r="EXD91" s="5"/>
      <c r="EXF91" s="6"/>
      <c r="EXG91" s="6"/>
      <c r="EXH91" s="5"/>
      <c r="EXI91" s="5"/>
      <c r="EXJ91" s="5"/>
      <c r="EXK91" s="5"/>
      <c r="EXL91" s="5"/>
      <c r="EXN91" s="6"/>
      <c r="EXO91" s="6"/>
      <c r="EXP91" s="5"/>
      <c r="EXQ91" s="5"/>
      <c r="EXR91" s="5"/>
      <c r="EXS91" s="5"/>
      <c r="EXT91" s="5"/>
      <c r="EXV91" s="6"/>
      <c r="EXW91" s="6"/>
      <c r="EXX91" s="5"/>
      <c r="EXY91" s="5"/>
      <c r="EXZ91" s="5"/>
      <c r="EYA91" s="5"/>
      <c r="EYB91" s="5"/>
      <c r="EYD91" s="6"/>
      <c r="EYE91" s="6"/>
      <c r="EYF91" s="5"/>
      <c r="EYG91" s="5"/>
      <c r="EYH91" s="5"/>
      <c r="EYI91" s="5"/>
      <c r="EYJ91" s="5"/>
      <c r="EYL91" s="6"/>
      <c r="EYM91" s="6"/>
      <c r="EYN91" s="5"/>
      <c r="EYO91" s="5"/>
      <c r="EYP91" s="5"/>
      <c r="EYQ91" s="5"/>
      <c r="EYR91" s="5"/>
      <c r="EYT91" s="6"/>
      <c r="EYU91" s="6"/>
      <c r="EYV91" s="5"/>
      <c r="EYW91" s="5"/>
      <c r="EYX91" s="5"/>
      <c r="EYY91" s="5"/>
      <c r="EYZ91" s="5"/>
      <c r="EZB91" s="6"/>
      <c r="EZC91" s="6"/>
      <c r="EZD91" s="5"/>
      <c r="EZE91" s="5"/>
      <c r="EZF91" s="5"/>
      <c r="EZG91" s="5"/>
      <c r="EZH91" s="5"/>
      <c r="EZJ91" s="6"/>
      <c r="EZK91" s="6"/>
      <c r="EZL91" s="5"/>
      <c r="EZM91" s="5"/>
      <c r="EZN91" s="5"/>
      <c r="EZO91" s="5"/>
      <c r="EZP91" s="5"/>
      <c r="EZR91" s="6"/>
      <c r="EZS91" s="6"/>
      <c r="EZT91" s="5"/>
      <c r="EZU91" s="5"/>
      <c r="EZV91" s="5"/>
      <c r="EZW91" s="5"/>
      <c r="EZX91" s="5"/>
      <c r="EZZ91" s="6"/>
      <c r="FAA91" s="6"/>
      <c r="FAB91" s="5"/>
      <c r="FAC91" s="5"/>
      <c r="FAD91" s="5"/>
      <c r="FAE91" s="5"/>
      <c r="FAF91" s="5"/>
      <c r="FAH91" s="6"/>
      <c r="FAI91" s="6"/>
      <c r="FAJ91" s="5"/>
      <c r="FAK91" s="5"/>
      <c r="FAL91" s="5"/>
      <c r="FAM91" s="5"/>
      <c r="FAN91" s="5"/>
      <c r="FAP91" s="6"/>
      <c r="FAQ91" s="6"/>
      <c r="FAR91" s="5"/>
      <c r="FAS91" s="5"/>
      <c r="FAT91" s="5"/>
      <c r="FAU91" s="5"/>
      <c r="FAV91" s="5"/>
      <c r="FAX91" s="6"/>
      <c r="FAY91" s="6"/>
      <c r="FAZ91" s="5"/>
      <c r="FBA91" s="5"/>
      <c r="FBB91" s="5"/>
      <c r="FBC91" s="5"/>
      <c r="FBD91" s="5"/>
      <c r="FBF91" s="6"/>
      <c r="FBG91" s="6"/>
      <c r="FBH91" s="5"/>
      <c r="FBI91" s="5"/>
      <c r="FBJ91" s="5"/>
      <c r="FBK91" s="5"/>
      <c r="FBL91" s="5"/>
      <c r="FBN91" s="6"/>
      <c r="FBO91" s="6"/>
      <c r="FBP91" s="5"/>
      <c r="FBQ91" s="5"/>
      <c r="FBR91" s="5"/>
      <c r="FBS91" s="5"/>
      <c r="FBT91" s="5"/>
      <c r="FBV91" s="6"/>
      <c r="FBW91" s="6"/>
      <c r="FBX91" s="5"/>
      <c r="FBY91" s="5"/>
      <c r="FBZ91" s="5"/>
      <c r="FCA91" s="5"/>
      <c r="FCB91" s="5"/>
      <c r="FCD91" s="6"/>
      <c r="FCE91" s="6"/>
      <c r="FCF91" s="5"/>
      <c r="FCG91" s="5"/>
      <c r="FCH91" s="5"/>
      <c r="FCI91" s="5"/>
      <c r="FCJ91" s="5"/>
      <c r="FCL91" s="6"/>
      <c r="FCM91" s="6"/>
      <c r="FCN91" s="5"/>
      <c r="FCO91" s="5"/>
      <c r="FCP91" s="5"/>
      <c r="FCQ91" s="5"/>
      <c r="FCR91" s="5"/>
      <c r="FCT91" s="6"/>
      <c r="FCU91" s="6"/>
      <c r="FCV91" s="5"/>
      <c r="FCW91" s="5"/>
      <c r="FCX91" s="5"/>
      <c r="FCY91" s="5"/>
      <c r="FCZ91" s="5"/>
      <c r="FDB91" s="6"/>
      <c r="FDC91" s="6"/>
      <c r="FDD91" s="5"/>
      <c r="FDE91" s="5"/>
      <c r="FDF91" s="5"/>
      <c r="FDG91" s="5"/>
      <c r="FDH91" s="5"/>
      <c r="FDJ91" s="6"/>
      <c r="FDK91" s="6"/>
      <c r="FDL91" s="5"/>
      <c r="FDM91" s="5"/>
      <c r="FDN91" s="5"/>
      <c r="FDO91" s="5"/>
      <c r="FDP91" s="5"/>
      <c r="FDR91" s="6"/>
      <c r="FDS91" s="6"/>
      <c r="FDT91" s="5"/>
      <c r="FDU91" s="5"/>
      <c r="FDV91" s="5"/>
      <c r="FDW91" s="5"/>
      <c r="FDX91" s="5"/>
      <c r="FDZ91" s="6"/>
      <c r="FEA91" s="6"/>
      <c r="FEB91" s="5"/>
      <c r="FEC91" s="5"/>
      <c r="FED91" s="5"/>
      <c r="FEE91" s="5"/>
      <c r="FEF91" s="5"/>
      <c r="FEH91" s="6"/>
      <c r="FEI91" s="6"/>
      <c r="FEJ91" s="5"/>
      <c r="FEK91" s="5"/>
      <c r="FEL91" s="5"/>
      <c r="FEM91" s="5"/>
      <c r="FEN91" s="5"/>
      <c r="FEP91" s="6"/>
      <c r="FEQ91" s="6"/>
      <c r="FER91" s="5"/>
      <c r="FES91" s="5"/>
      <c r="FET91" s="5"/>
      <c r="FEU91" s="5"/>
      <c r="FEV91" s="5"/>
      <c r="FEX91" s="6"/>
      <c r="FEY91" s="6"/>
      <c r="FEZ91" s="5"/>
      <c r="FFA91" s="5"/>
      <c r="FFB91" s="5"/>
      <c r="FFC91" s="5"/>
      <c r="FFD91" s="5"/>
      <c r="FFF91" s="6"/>
      <c r="FFG91" s="6"/>
      <c r="FFH91" s="5"/>
      <c r="FFI91" s="5"/>
      <c r="FFJ91" s="5"/>
      <c r="FFK91" s="5"/>
      <c r="FFL91" s="5"/>
      <c r="FFN91" s="6"/>
      <c r="FFO91" s="6"/>
      <c r="FFP91" s="5"/>
      <c r="FFQ91" s="5"/>
      <c r="FFR91" s="5"/>
      <c r="FFS91" s="5"/>
      <c r="FFT91" s="5"/>
      <c r="FFV91" s="6"/>
      <c r="FFW91" s="6"/>
      <c r="FFX91" s="5"/>
      <c r="FFY91" s="5"/>
      <c r="FFZ91" s="5"/>
      <c r="FGA91" s="5"/>
      <c r="FGB91" s="5"/>
      <c r="FGD91" s="6"/>
      <c r="FGE91" s="6"/>
      <c r="FGF91" s="5"/>
      <c r="FGG91" s="5"/>
      <c r="FGH91" s="5"/>
      <c r="FGI91" s="5"/>
      <c r="FGJ91" s="5"/>
      <c r="FGL91" s="6"/>
      <c r="FGM91" s="6"/>
      <c r="FGN91" s="5"/>
      <c r="FGO91" s="5"/>
      <c r="FGP91" s="5"/>
      <c r="FGQ91" s="5"/>
      <c r="FGR91" s="5"/>
      <c r="FGT91" s="6"/>
      <c r="FGU91" s="6"/>
      <c r="FGV91" s="5"/>
      <c r="FGW91" s="5"/>
      <c r="FGX91" s="5"/>
      <c r="FGY91" s="5"/>
      <c r="FGZ91" s="5"/>
      <c r="FHB91" s="6"/>
      <c r="FHC91" s="6"/>
      <c r="FHD91" s="5"/>
      <c r="FHE91" s="5"/>
      <c r="FHF91" s="5"/>
      <c r="FHG91" s="5"/>
      <c r="FHH91" s="5"/>
      <c r="FHJ91" s="6"/>
      <c r="FHK91" s="6"/>
      <c r="FHL91" s="5"/>
      <c r="FHM91" s="5"/>
      <c r="FHN91" s="5"/>
      <c r="FHO91" s="5"/>
      <c r="FHP91" s="5"/>
      <c r="FHR91" s="6"/>
      <c r="FHS91" s="6"/>
      <c r="FHT91" s="5"/>
      <c r="FHU91" s="5"/>
      <c r="FHV91" s="5"/>
      <c r="FHW91" s="5"/>
      <c r="FHX91" s="5"/>
      <c r="FHZ91" s="6"/>
      <c r="FIA91" s="6"/>
      <c r="FIB91" s="5"/>
      <c r="FIC91" s="5"/>
      <c r="FID91" s="5"/>
      <c r="FIE91" s="5"/>
      <c r="FIF91" s="5"/>
      <c r="FIH91" s="6"/>
      <c r="FII91" s="6"/>
      <c r="FIJ91" s="5"/>
      <c r="FIK91" s="5"/>
      <c r="FIL91" s="5"/>
      <c r="FIM91" s="5"/>
      <c r="FIN91" s="5"/>
      <c r="FIP91" s="6"/>
      <c r="FIQ91" s="6"/>
      <c r="FIR91" s="5"/>
      <c r="FIS91" s="5"/>
      <c r="FIT91" s="5"/>
      <c r="FIU91" s="5"/>
      <c r="FIV91" s="5"/>
      <c r="FIX91" s="6"/>
      <c r="FIY91" s="6"/>
      <c r="FIZ91" s="5"/>
      <c r="FJA91" s="5"/>
      <c r="FJB91" s="5"/>
      <c r="FJC91" s="5"/>
      <c r="FJD91" s="5"/>
      <c r="FJF91" s="6"/>
      <c r="FJG91" s="6"/>
      <c r="FJH91" s="5"/>
      <c r="FJI91" s="5"/>
      <c r="FJJ91" s="5"/>
      <c r="FJK91" s="5"/>
      <c r="FJL91" s="5"/>
      <c r="FJN91" s="6"/>
      <c r="FJO91" s="6"/>
      <c r="FJP91" s="5"/>
      <c r="FJQ91" s="5"/>
      <c r="FJR91" s="5"/>
      <c r="FJS91" s="5"/>
      <c r="FJT91" s="5"/>
      <c r="FJV91" s="6"/>
      <c r="FJW91" s="6"/>
      <c r="FJX91" s="5"/>
      <c r="FJY91" s="5"/>
      <c r="FJZ91" s="5"/>
      <c r="FKA91" s="5"/>
      <c r="FKB91" s="5"/>
      <c r="FKD91" s="6"/>
      <c r="FKE91" s="6"/>
      <c r="FKF91" s="5"/>
      <c r="FKG91" s="5"/>
      <c r="FKH91" s="5"/>
      <c r="FKI91" s="5"/>
      <c r="FKJ91" s="5"/>
      <c r="FKL91" s="6"/>
      <c r="FKM91" s="6"/>
      <c r="FKN91" s="5"/>
      <c r="FKO91" s="5"/>
      <c r="FKP91" s="5"/>
      <c r="FKQ91" s="5"/>
      <c r="FKR91" s="5"/>
      <c r="FKT91" s="6"/>
      <c r="FKU91" s="6"/>
      <c r="FKV91" s="5"/>
      <c r="FKW91" s="5"/>
      <c r="FKX91" s="5"/>
      <c r="FKY91" s="5"/>
      <c r="FKZ91" s="5"/>
      <c r="FLB91" s="6"/>
      <c r="FLC91" s="6"/>
      <c r="FLD91" s="5"/>
      <c r="FLE91" s="5"/>
      <c r="FLF91" s="5"/>
      <c r="FLG91" s="5"/>
      <c r="FLH91" s="5"/>
      <c r="FLJ91" s="6"/>
      <c r="FLK91" s="6"/>
      <c r="FLL91" s="5"/>
      <c r="FLM91" s="5"/>
      <c r="FLN91" s="5"/>
      <c r="FLO91" s="5"/>
      <c r="FLP91" s="5"/>
      <c r="FLR91" s="6"/>
      <c r="FLS91" s="6"/>
      <c r="FLT91" s="5"/>
      <c r="FLU91" s="5"/>
      <c r="FLV91" s="5"/>
      <c r="FLW91" s="5"/>
      <c r="FLX91" s="5"/>
      <c r="FLZ91" s="6"/>
      <c r="FMA91" s="6"/>
      <c r="FMB91" s="5"/>
      <c r="FMC91" s="5"/>
      <c r="FMD91" s="5"/>
      <c r="FME91" s="5"/>
      <c r="FMF91" s="5"/>
      <c r="FMH91" s="6"/>
      <c r="FMI91" s="6"/>
      <c r="FMJ91" s="5"/>
      <c r="FMK91" s="5"/>
      <c r="FML91" s="5"/>
      <c r="FMM91" s="5"/>
      <c r="FMN91" s="5"/>
      <c r="FMP91" s="6"/>
      <c r="FMQ91" s="6"/>
      <c r="FMR91" s="5"/>
      <c r="FMS91" s="5"/>
      <c r="FMT91" s="5"/>
      <c r="FMU91" s="5"/>
      <c r="FMV91" s="5"/>
      <c r="FMX91" s="6"/>
      <c r="FMY91" s="6"/>
      <c r="FMZ91" s="5"/>
      <c r="FNA91" s="5"/>
      <c r="FNB91" s="5"/>
      <c r="FNC91" s="5"/>
      <c r="FND91" s="5"/>
      <c r="FNF91" s="6"/>
      <c r="FNG91" s="6"/>
      <c r="FNH91" s="5"/>
      <c r="FNI91" s="5"/>
      <c r="FNJ91" s="5"/>
      <c r="FNK91" s="5"/>
      <c r="FNL91" s="5"/>
      <c r="FNN91" s="6"/>
      <c r="FNO91" s="6"/>
      <c r="FNP91" s="5"/>
      <c r="FNQ91" s="5"/>
      <c r="FNR91" s="5"/>
      <c r="FNS91" s="5"/>
      <c r="FNT91" s="5"/>
      <c r="FNV91" s="6"/>
      <c r="FNW91" s="6"/>
      <c r="FNX91" s="5"/>
      <c r="FNY91" s="5"/>
      <c r="FNZ91" s="5"/>
      <c r="FOA91" s="5"/>
      <c r="FOB91" s="5"/>
      <c r="FOD91" s="6"/>
      <c r="FOE91" s="6"/>
      <c r="FOF91" s="5"/>
      <c r="FOG91" s="5"/>
      <c r="FOH91" s="5"/>
      <c r="FOI91" s="5"/>
      <c r="FOJ91" s="5"/>
      <c r="FOL91" s="6"/>
      <c r="FOM91" s="6"/>
      <c r="FON91" s="5"/>
      <c r="FOO91" s="5"/>
      <c r="FOP91" s="5"/>
      <c r="FOQ91" s="5"/>
      <c r="FOR91" s="5"/>
      <c r="FOT91" s="6"/>
      <c r="FOU91" s="6"/>
      <c r="FOV91" s="5"/>
      <c r="FOW91" s="5"/>
      <c r="FOX91" s="5"/>
      <c r="FOY91" s="5"/>
      <c r="FOZ91" s="5"/>
      <c r="FPB91" s="6"/>
      <c r="FPC91" s="6"/>
      <c r="FPD91" s="5"/>
      <c r="FPE91" s="5"/>
      <c r="FPF91" s="5"/>
      <c r="FPG91" s="5"/>
      <c r="FPH91" s="5"/>
      <c r="FPJ91" s="6"/>
      <c r="FPK91" s="6"/>
      <c r="FPL91" s="5"/>
      <c r="FPM91" s="5"/>
      <c r="FPN91" s="5"/>
      <c r="FPO91" s="5"/>
      <c r="FPP91" s="5"/>
      <c r="FPR91" s="6"/>
      <c r="FPS91" s="6"/>
      <c r="FPT91" s="5"/>
      <c r="FPU91" s="5"/>
      <c r="FPV91" s="5"/>
      <c r="FPW91" s="5"/>
      <c r="FPX91" s="5"/>
      <c r="FPZ91" s="6"/>
      <c r="FQA91" s="6"/>
      <c r="FQB91" s="5"/>
      <c r="FQC91" s="5"/>
      <c r="FQD91" s="5"/>
      <c r="FQE91" s="5"/>
      <c r="FQF91" s="5"/>
      <c r="FQH91" s="6"/>
      <c r="FQI91" s="6"/>
      <c r="FQJ91" s="5"/>
      <c r="FQK91" s="5"/>
      <c r="FQL91" s="5"/>
      <c r="FQM91" s="5"/>
      <c r="FQN91" s="5"/>
      <c r="FQP91" s="6"/>
      <c r="FQQ91" s="6"/>
      <c r="FQR91" s="5"/>
      <c r="FQS91" s="5"/>
      <c r="FQT91" s="5"/>
      <c r="FQU91" s="5"/>
      <c r="FQV91" s="5"/>
      <c r="FQX91" s="6"/>
      <c r="FQY91" s="6"/>
      <c r="FQZ91" s="5"/>
      <c r="FRA91" s="5"/>
      <c r="FRB91" s="5"/>
      <c r="FRC91" s="5"/>
      <c r="FRD91" s="5"/>
      <c r="FRF91" s="6"/>
      <c r="FRG91" s="6"/>
      <c r="FRH91" s="5"/>
      <c r="FRI91" s="5"/>
      <c r="FRJ91" s="5"/>
      <c r="FRK91" s="5"/>
      <c r="FRL91" s="5"/>
      <c r="FRN91" s="6"/>
      <c r="FRO91" s="6"/>
      <c r="FRP91" s="5"/>
      <c r="FRQ91" s="5"/>
      <c r="FRR91" s="5"/>
      <c r="FRS91" s="5"/>
      <c r="FRT91" s="5"/>
      <c r="FRV91" s="6"/>
      <c r="FRW91" s="6"/>
      <c r="FRX91" s="5"/>
      <c r="FRY91" s="5"/>
      <c r="FRZ91" s="5"/>
      <c r="FSA91" s="5"/>
      <c r="FSB91" s="5"/>
      <c r="FSD91" s="6"/>
      <c r="FSE91" s="6"/>
      <c r="FSF91" s="5"/>
      <c r="FSG91" s="5"/>
      <c r="FSH91" s="5"/>
      <c r="FSI91" s="5"/>
      <c r="FSJ91" s="5"/>
      <c r="FSL91" s="6"/>
      <c r="FSM91" s="6"/>
      <c r="FSN91" s="5"/>
      <c r="FSO91" s="5"/>
      <c r="FSP91" s="5"/>
      <c r="FSQ91" s="5"/>
      <c r="FSR91" s="5"/>
      <c r="FST91" s="6"/>
      <c r="FSU91" s="6"/>
      <c r="FSV91" s="5"/>
      <c r="FSW91" s="5"/>
      <c r="FSX91" s="5"/>
      <c r="FSY91" s="5"/>
      <c r="FSZ91" s="5"/>
      <c r="FTB91" s="6"/>
      <c r="FTC91" s="6"/>
      <c r="FTD91" s="5"/>
      <c r="FTE91" s="5"/>
      <c r="FTF91" s="5"/>
      <c r="FTG91" s="5"/>
      <c r="FTH91" s="5"/>
      <c r="FTJ91" s="6"/>
      <c r="FTK91" s="6"/>
      <c r="FTL91" s="5"/>
      <c r="FTM91" s="5"/>
      <c r="FTN91" s="5"/>
      <c r="FTO91" s="5"/>
      <c r="FTP91" s="5"/>
      <c r="FTR91" s="6"/>
      <c r="FTS91" s="6"/>
      <c r="FTT91" s="5"/>
      <c r="FTU91" s="5"/>
      <c r="FTV91" s="5"/>
      <c r="FTW91" s="5"/>
      <c r="FTX91" s="5"/>
      <c r="FTZ91" s="6"/>
      <c r="FUA91" s="6"/>
      <c r="FUB91" s="5"/>
      <c r="FUC91" s="5"/>
      <c r="FUD91" s="5"/>
      <c r="FUE91" s="5"/>
      <c r="FUF91" s="5"/>
      <c r="FUH91" s="6"/>
      <c r="FUI91" s="6"/>
      <c r="FUJ91" s="5"/>
      <c r="FUK91" s="5"/>
      <c r="FUL91" s="5"/>
      <c r="FUM91" s="5"/>
      <c r="FUN91" s="5"/>
      <c r="FUP91" s="6"/>
      <c r="FUQ91" s="6"/>
      <c r="FUR91" s="5"/>
      <c r="FUS91" s="5"/>
      <c r="FUT91" s="5"/>
      <c r="FUU91" s="5"/>
      <c r="FUV91" s="5"/>
      <c r="FUX91" s="6"/>
      <c r="FUY91" s="6"/>
      <c r="FUZ91" s="5"/>
      <c r="FVA91" s="5"/>
      <c r="FVB91" s="5"/>
      <c r="FVC91" s="5"/>
      <c r="FVD91" s="5"/>
      <c r="FVF91" s="6"/>
      <c r="FVG91" s="6"/>
      <c r="FVH91" s="5"/>
      <c r="FVI91" s="5"/>
      <c r="FVJ91" s="5"/>
      <c r="FVK91" s="5"/>
      <c r="FVL91" s="5"/>
      <c r="FVN91" s="6"/>
      <c r="FVO91" s="6"/>
      <c r="FVP91" s="5"/>
      <c r="FVQ91" s="5"/>
      <c r="FVR91" s="5"/>
      <c r="FVS91" s="5"/>
      <c r="FVT91" s="5"/>
      <c r="FVV91" s="6"/>
      <c r="FVW91" s="6"/>
      <c r="FVX91" s="5"/>
      <c r="FVY91" s="5"/>
      <c r="FVZ91" s="5"/>
      <c r="FWA91" s="5"/>
      <c r="FWB91" s="5"/>
      <c r="FWD91" s="6"/>
      <c r="FWE91" s="6"/>
      <c r="FWF91" s="5"/>
      <c r="FWG91" s="5"/>
      <c r="FWH91" s="5"/>
      <c r="FWI91" s="5"/>
      <c r="FWJ91" s="5"/>
      <c r="FWL91" s="6"/>
      <c r="FWM91" s="6"/>
      <c r="FWN91" s="5"/>
      <c r="FWO91" s="5"/>
      <c r="FWP91" s="5"/>
      <c r="FWQ91" s="5"/>
      <c r="FWR91" s="5"/>
      <c r="FWT91" s="6"/>
      <c r="FWU91" s="6"/>
      <c r="FWV91" s="5"/>
      <c r="FWW91" s="5"/>
      <c r="FWX91" s="5"/>
      <c r="FWY91" s="5"/>
      <c r="FWZ91" s="5"/>
      <c r="FXB91" s="6"/>
      <c r="FXC91" s="6"/>
      <c r="FXD91" s="5"/>
      <c r="FXE91" s="5"/>
      <c r="FXF91" s="5"/>
      <c r="FXG91" s="5"/>
      <c r="FXH91" s="5"/>
      <c r="FXJ91" s="6"/>
      <c r="FXK91" s="6"/>
      <c r="FXL91" s="5"/>
      <c r="FXM91" s="5"/>
      <c r="FXN91" s="5"/>
      <c r="FXO91" s="5"/>
      <c r="FXP91" s="5"/>
      <c r="FXR91" s="6"/>
      <c r="FXS91" s="6"/>
      <c r="FXT91" s="5"/>
      <c r="FXU91" s="5"/>
      <c r="FXV91" s="5"/>
      <c r="FXW91" s="5"/>
      <c r="FXX91" s="5"/>
      <c r="FXZ91" s="6"/>
      <c r="FYA91" s="6"/>
      <c r="FYB91" s="5"/>
      <c r="FYC91" s="5"/>
      <c r="FYD91" s="5"/>
      <c r="FYE91" s="5"/>
      <c r="FYF91" s="5"/>
      <c r="FYH91" s="6"/>
      <c r="FYI91" s="6"/>
      <c r="FYJ91" s="5"/>
      <c r="FYK91" s="5"/>
      <c r="FYL91" s="5"/>
      <c r="FYM91" s="5"/>
      <c r="FYN91" s="5"/>
      <c r="FYP91" s="6"/>
      <c r="FYQ91" s="6"/>
      <c r="FYR91" s="5"/>
      <c r="FYS91" s="5"/>
      <c r="FYT91" s="5"/>
      <c r="FYU91" s="5"/>
      <c r="FYV91" s="5"/>
      <c r="FYX91" s="6"/>
      <c r="FYY91" s="6"/>
      <c r="FYZ91" s="5"/>
      <c r="FZA91" s="5"/>
      <c r="FZB91" s="5"/>
      <c r="FZC91" s="5"/>
      <c r="FZD91" s="5"/>
      <c r="FZF91" s="6"/>
      <c r="FZG91" s="6"/>
      <c r="FZH91" s="5"/>
      <c r="FZI91" s="5"/>
      <c r="FZJ91" s="5"/>
      <c r="FZK91" s="5"/>
      <c r="FZL91" s="5"/>
      <c r="FZN91" s="6"/>
      <c r="FZO91" s="6"/>
      <c r="FZP91" s="5"/>
      <c r="FZQ91" s="5"/>
      <c r="FZR91" s="5"/>
      <c r="FZS91" s="5"/>
      <c r="FZT91" s="5"/>
      <c r="FZV91" s="6"/>
      <c r="FZW91" s="6"/>
      <c r="FZX91" s="5"/>
      <c r="FZY91" s="5"/>
      <c r="FZZ91" s="5"/>
      <c r="GAA91" s="5"/>
      <c r="GAB91" s="5"/>
      <c r="GAD91" s="6"/>
      <c r="GAE91" s="6"/>
      <c r="GAF91" s="5"/>
      <c r="GAG91" s="5"/>
      <c r="GAH91" s="5"/>
      <c r="GAI91" s="5"/>
      <c r="GAJ91" s="5"/>
      <c r="GAL91" s="6"/>
      <c r="GAM91" s="6"/>
      <c r="GAN91" s="5"/>
      <c r="GAO91" s="5"/>
      <c r="GAP91" s="5"/>
      <c r="GAQ91" s="5"/>
      <c r="GAR91" s="5"/>
      <c r="GAT91" s="6"/>
      <c r="GAU91" s="6"/>
      <c r="GAV91" s="5"/>
      <c r="GAW91" s="5"/>
      <c r="GAX91" s="5"/>
      <c r="GAY91" s="5"/>
      <c r="GAZ91" s="5"/>
      <c r="GBB91" s="6"/>
      <c r="GBC91" s="6"/>
      <c r="GBD91" s="5"/>
      <c r="GBE91" s="5"/>
      <c r="GBF91" s="5"/>
      <c r="GBG91" s="5"/>
      <c r="GBH91" s="5"/>
      <c r="GBJ91" s="6"/>
      <c r="GBK91" s="6"/>
      <c r="GBL91" s="5"/>
      <c r="GBM91" s="5"/>
      <c r="GBN91" s="5"/>
      <c r="GBO91" s="5"/>
      <c r="GBP91" s="5"/>
      <c r="GBR91" s="6"/>
      <c r="GBS91" s="6"/>
      <c r="GBT91" s="5"/>
      <c r="GBU91" s="5"/>
      <c r="GBV91" s="5"/>
      <c r="GBW91" s="5"/>
      <c r="GBX91" s="5"/>
      <c r="GBZ91" s="6"/>
      <c r="GCA91" s="6"/>
      <c r="GCB91" s="5"/>
      <c r="GCC91" s="5"/>
      <c r="GCD91" s="5"/>
      <c r="GCE91" s="5"/>
      <c r="GCF91" s="5"/>
      <c r="GCH91" s="6"/>
      <c r="GCI91" s="6"/>
      <c r="GCJ91" s="5"/>
      <c r="GCK91" s="5"/>
      <c r="GCL91" s="5"/>
      <c r="GCM91" s="5"/>
      <c r="GCN91" s="5"/>
      <c r="GCP91" s="6"/>
      <c r="GCQ91" s="6"/>
      <c r="GCR91" s="5"/>
      <c r="GCS91" s="5"/>
      <c r="GCT91" s="5"/>
      <c r="GCU91" s="5"/>
      <c r="GCV91" s="5"/>
      <c r="GCX91" s="6"/>
      <c r="GCY91" s="6"/>
      <c r="GCZ91" s="5"/>
      <c r="GDA91" s="5"/>
      <c r="GDB91" s="5"/>
      <c r="GDC91" s="5"/>
      <c r="GDD91" s="5"/>
      <c r="GDF91" s="6"/>
      <c r="GDG91" s="6"/>
      <c r="GDH91" s="5"/>
      <c r="GDI91" s="5"/>
      <c r="GDJ91" s="5"/>
      <c r="GDK91" s="5"/>
      <c r="GDL91" s="5"/>
      <c r="GDN91" s="6"/>
      <c r="GDO91" s="6"/>
      <c r="GDP91" s="5"/>
      <c r="GDQ91" s="5"/>
      <c r="GDR91" s="5"/>
      <c r="GDS91" s="5"/>
      <c r="GDT91" s="5"/>
      <c r="GDV91" s="6"/>
      <c r="GDW91" s="6"/>
      <c r="GDX91" s="5"/>
      <c r="GDY91" s="5"/>
      <c r="GDZ91" s="5"/>
      <c r="GEA91" s="5"/>
      <c r="GEB91" s="5"/>
      <c r="GED91" s="6"/>
      <c r="GEE91" s="6"/>
      <c r="GEF91" s="5"/>
      <c r="GEG91" s="5"/>
      <c r="GEH91" s="5"/>
      <c r="GEI91" s="5"/>
      <c r="GEJ91" s="5"/>
      <c r="GEL91" s="6"/>
      <c r="GEM91" s="6"/>
      <c r="GEN91" s="5"/>
      <c r="GEO91" s="5"/>
      <c r="GEP91" s="5"/>
      <c r="GEQ91" s="5"/>
      <c r="GER91" s="5"/>
      <c r="GET91" s="6"/>
      <c r="GEU91" s="6"/>
      <c r="GEV91" s="5"/>
      <c r="GEW91" s="5"/>
      <c r="GEX91" s="5"/>
      <c r="GEY91" s="5"/>
      <c r="GEZ91" s="5"/>
      <c r="GFB91" s="6"/>
      <c r="GFC91" s="6"/>
      <c r="GFD91" s="5"/>
      <c r="GFE91" s="5"/>
      <c r="GFF91" s="5"/>
      <c r="GFG91" s="5"/>
      <c r="GFH91" s="5"/>
      <c r="GFJ91" s="6"/>
      <c r="GFK91" s="6"/>
      <c r="GFL91" s="5"/>
      <c r="GFM91" s="5"/>
      <c r="GFN91" s="5"/>
      <c r="GFO91" s="5"/>
      <c r="GFP91" s="5"/>
      <c r="GFR91" s="6"/>
      <c r="GFS91" s="6"/>
      <c r="GFT91" s="5"/>
      <c r="GFU91" s="5"/>
      <c r="GFV91" s="5"/>
      <c r="GFW91" s="5"/>
      <c r="GFX91" s="5"/>
      <c r="GFZ91" s="6"/>
      <c r="GGA91" s="6"/>
      <c r="GGB91" s="5"/>
      <c r="GGC91" s="5"/>
      <c r="GGD91" s="5"/>
      <c r="GGE91" s="5"/>
      <c r="GGF91" s="5"/>
      <c r="GGH91" s="6"/>
      <c r="GGI91" s="6"/>
      <c r="GGJ91" s="5"/>
      <c r="GGK91" s="5"/>
      <c r="GGL91" s="5"/>
      <c r="GGM91" s="5"/>
      <c r="GGN91" s="5"/>
      <c r="GGP91" s="6"/>
      <c r="GGQ91" s="6"/>
      <c r="GGR91" s="5"/>
      <c r="GGS91" s="5"/>
      <c r="GGT91" s="5"/>
      <c r="GGU91" s="5"/>
      <c r="GGV91" s="5"/>
      <c r="GGX91" s="6"/>
      <c r="GGY91" s="6"/>
      <c r="GGZ91" s="5"/>
      <c r="GHA91" s="5"/>
      <c r="GHB91" s="5"/>
      <c r="GHC91" s="5"/>
      <c r="GHD91" s="5"/>
      <c r="GHF91" s="6"/>
      <c r="GHG91" s="6"/>
      <c r="GHH91" s="5"/>
      <c r="GHI91" s="5"/>
      <c r="GHJ91" s="5"/>
      <c r="GHK91" s="5"/>
      <c r="GHL91" s="5"/>
      <c r="GHN91" s="6"/>
      <c r="GHO91" s="6"/>
      <c r="GHP91" s="5"/>
      <c r="GHQ91" s="5"/>
      <c r="GHR91" s="5"/>
      <c r="GHS91" s="5"/>
      <c r="GHT91" s="5"/>
      <c r="GHV91" s="6"/>
      <c r="GHW91" s="6"/>
      <c r="GHX91" s="5"/>
      <c r="GHY91" s="5"/>
      <c r="GHZ91" s="5"/>
      <c r="GIA91" s="5"/>
      <c r="GIB91" s="5"/>
      <c r="GID91" s="6"/>
      <c r="GIE91" s="6"/>
      <c r="GIF91" s="5"/>
      <c r="GIG91" s="5"/>
      <c r="GIH91" s="5"/>
      <c r="GII91" s="5"/>
      <c r="GIJ91" s="5"/>
      <c r="GIL91" s="6"/>
      <c r="GIM91" s="6"/>
      <c r="GIN91" s="5"/>
      <c r="GIO91" s="5"/>
      <c r="GIP91" s="5"/>
      <c r="GIQ91" s="5"/>
      <c r="GIR91" s="5"/>
      <c r="GIT91" s="6"/>
      <c r="GIU91" s="6"/>
      <c r="GIV91" s="5"/>
      <c r="GIW91" s="5"/>
      <c r="GIX91" s="5"/>
      <c r="GIY91" s="5"/>
      <c r="GIZ91" s="5"/>
      <c r="GJB91" s="6"/>
      <c r="GJC91" s="6"/>
      <c r="GJD91" s="5"/>
      <c r="GJE91" s="5"/>
      <c r="GJF91" s="5"/>
      <c r="GJG91" s="5"/>
      <c r="GJH91" s="5"/>
      <c r="GJJ91" s="6"/>
      <c r="GJK91" s="6"/>
      <c r="GJL91" s="5"/>
      <c r="GJM91" s="5"/>
      <c r="GJN91" s="5"/>
      <c r="GJO91" s="5"/>
      <c r="GJP91" s="5"/>
      <c r="GJR91" s="6"/>
      <c r="GJS91" s="6"/>
      <c r="GJT91" s="5"/>
      <c r="GJU91" s="5"/>
      <c r="GJV91" s="5"/>
      <c r="GJW91" s="5"/>
      <c r="GJX91" s="5"/>
      <c r="GJZ91" s="6"/>
      <c r="GKA91" s="6"/>
      <c r="GKB91" s="5"/>
      <c r="GKC91" s="5"/>
      <c r="GKD91" s="5"/>
      <c r="GKE91" s="5"/>
      <c r="GKF91" s="5"/>
      <c r="GKH91" s="6"/>
      <c r="GKI91" s="6"/>
      <c r="GKJ91" s="5"/>
      <c r="GKK91" s="5"/>
      <c r="GKL91" s="5"/>
      <c r="GKM91" s="5"/>
      <c r="GKN91" s="5"/>
      <c r="GKP91" s="6"/>
      <c r="GKQ91" s="6"/>
      <c r="GKR91" s="5"/>
      <c r="GKS91" s="5"/>
      <c r="GKT91" s="5"/>
      <c r="GKU91" s="5"/>
      <c r="GKV91" s="5"/>
      <c r="GKX91" s="6"/>
      <c r="GKY91" s="6"/>
      <c r="GKZ91" s="5"/>
      <c r="GLA91" s="5"/>
      <c r="GLB91" s="5"/>
      <c r="GLC91" s="5"/>
      <c r="GLD91" s="5"/>
      <c r="GLF91" s="6"/>
      <c r="GLG91" s="6"/>
      <c r="GLH91" s="5"/>
      <c r="GLI91" s="5"/>
      <c r="GLJ91" s="5"/>
      <c r="GLK91" s="5"/>
      <c r="GLL91" s="5"/>
      <c r="GLN91" s="6"/>
      <c r="GLO91" s="6"/>
      <c r="GLP91" s="5"/>
      <c r="GLQ91" s="5"/>
      <c r="GLR91" s="5"/>
      <c r="GLS91" s="5"/>
      <c r="GLT91" s="5"/>
      <c r="GLV91" s="6"/>
      <c r="GLW91" s="6"/>
      <c r="GLX91" s="5"/>
      <c r="GLY91" s="5"/>
      <c r="GLZ91" s="5"/>
      <c r="GMA91" s="5"/>
      <c r="GMB91" s="5"/>
      <c r="GMD91" s="6"/>
      <c r="GME91" s="6"/>
      <c r="GMF91" s="5"/>
      <c r="GMG91" s="5"/>
      <c r="GMH91" s="5"/>
      <c r="GMI91" s="5"/>
      <c r="GMJ91" s="5"/>
      <c r="GML91" s="6"/>
      <c r="GMM91" s="6"/>
      <c r="GMN91" s="5"/>
      <c r="GMO91" s="5"/>
      <c r="GMP91" s="5"/>
      <c r="GMQ91" s="5"/>
      <c r="GMR91" s="5"/>
      <c r="GMT91" s="6"/>
      <c r="GMU91" s="6"/>
      <c r="GMV91" s="5"/>
      <c r="GMW91" s="5"/>
      <c r="GMX91" s="5"/>
      <c r="GMY91" s="5"/>
      <c r="GMZ91" s="5"/>
      <c r="GNB91" s="6"/>
      <c r="GNC91" s="6"/>
      <c r="GND91" s="5"/>
      <c r="GNE91" s="5"/>
      <c r="GNF91" s="5"/>
      <c r="GNG91" s="5"/>
      <c r="GNH91" s="5"/>
      <c r="GNJ91" s="6"/>
      <c r="GNK91" s="6"/>
      <c r="GNL91" s="5"/>
      <c r="GNM91" s="5"/>
      <c r="GNN91" s="5"/>
      <c r="GNO91" s="5"/>
      <c r="GNP91" s="5"/>
      <c r="GNR91" s="6"/>
      <c r="GNS91" s="6"/>
      <c r="GNT91" s="5"/>
      <c r="GNU91" s="5"/>
      <c r="GNV91" s="5"/>
      <c r="GNW91" s="5"/>
      <c r="GNX91" s="5"/>
      <c r="GNZ91" s="6"/>
      <c r="GOA91" s="6"/>
      <c r="GOB91" s="5"/>
      <c r="GOC91" s="5"/>
      <c r="GOD91" s="5"/>
      <c r="GOE91" s="5"/>
      <c r="GOF91" s="5"/>
      <c r="GOH91" s="6"/>
      <c r="GOI91" s="6"/>
      <c r="GOJ91" s="5"/>
      <c r="GOK91" s="5"/>
      <c r="GOL91" s="5"/>
      <c r="GOM91" s="5"/>
      <c r="GON91" s="5"/>
      <c r="GOP91" s="6"/>
      <c r="GOQ91" s="6"/>
      <c r="GOR91" s="5"/>
      <c r="GOS91" s="5"/>
      <c r="GOT91" s="5"/>
      <c r="GOU91" s="5"/>
      <c r="GOV91" s="5"/>
      <c r="GOX91" s="6"/>
      <c r="GOY91" s="6"/>
      <c r="GOZ91" s="5"/>
      <c r="GPA91" s="5"/>
      <c r="GPB91" s="5"/>
      <c r="GPC91" s="5"/>
      <c r="GPD91" s="5"/>
      <c r="GPF91" s="6"/>
      <c r="GPG91" s="6"/>
      <c r="GPH91" s="5"/>
      <c r="GPI91" s="5"/>
      <c r="GPJ91" s="5"/>
      <c r="GPK91" s="5"/>
      <c r="GPL91" s="5"/>
      <c r="GPN91" s="6"/>
      <c r="GPO91" s="6"/>
      <c r="GPP91" s="5"/>
      <c r="GPQ91" s="5"/>
      <c r="GPR91" s="5"/>
      <c r="GPS91" s="5"/>
      <c r="GPT91" s="5"/>
      <c r="GPV91" s="6"/>
      <c r="GPW91" s="6"/>
      <c r="GPX91" s="5"/>
      <c r="GPY91" s="5"/>
      <c r="GPZ91" s="5"/>
      <c r="GQA91" s="5"/>
      <c r="GQB91" s="5"/>
      <c r="GQD91" s="6"/>
      <c r="GQE91" s="6"/>
      <c r="GQF91" s="5"/>
      <c r="GQG91" s="5"/>
      <c r="GQH91" s="5"/>
      <c r="GQI91" s="5"/>
      <c r="GQJ91" s="5"/>
      <c r="GQL91" s="6"/>
      <c r="GQM91" s="6"/>
      <c r="GQN91" s="5"/>
      <c r="GQO91" s="5"/>
      <c r="GQP91" s="5"/>
      <c r="GQQ91" s="5"/>
      <c r="GQR91" s="5"/>
      <c r="GQT91" s="6"/>
      <c r="GQU91" s="6"/>
      <c r="GQV91" s="5"/>
      <c r="GQW91" s="5"/>
      <c r="GQX91" s="5"/>
      <c r="GQY91" s="5"/>
      <c r="GQZ91" s="5"/>
      <c r="GRB91" s="6"/>
      <c r="GRC91" s="6"/>
      <c r="GRD91" s="5"/>
      <c r="GRE91" s="5"/>
      <c r="GRF91" s="5"/>
      <c r="GRG91" s="5"/>
      <c r="GRH91" s="5"/>
      <c r="GRJ91" s="6"/>
      <c r="GRK91" s="6"/>
      <c r="GRL91" s="5"/>
      <c r="GRM91" s="5"/>
      <c r="GRN91" s="5"/>
      <c r="GRO91" s="5"/>
      <c r="GRP91" s="5"/>
      <c r="GRR91" s="6"/>
      <c r="GRS91" s="6"/>
      <c r="GRT91" s="5"/>
      <c r="GRU91" s="5"/>
      <c r="GRV91" s="5"/>
      <c r="GRW91" s="5"/>
      <c r="GRX91" s="5"/>
      <c r="GRZ91" s="6"/>
      <c r="GSA91" s="6"/>
      <c r="GSB91" s="5"/>
      <c r="GSC91" s="5"/>
      <c r="GSD91" s="5"/>
      <c r="GSE91" s="5"/>
      <c r="GSF91" s="5"/>
      <c r="GSH91" s="6"/>
      <c r="GSI91" s="6"/>
      <c r="GSJ91" s="5"/>
      <c r="GSK91" s="5"/>
      <c r="GSL91" s="5"/>
      <c r="GSM91" s="5"/>
      <c r="GSN91" s="5"/>
      <c r="GSP91" s="6"/>
      <c r="GSQ91" s="6"/>
      <c r="GSR91" s="5"/>
      <c r="GSS91" s="5"/>
      <c r="GST91" s="5"/>
      <c r="GSU91" s="5"/>
      <c r="GSV91" s="5"/>
      <c r="GSX91" s="6"/>
      <c r="GSY91" s="6"/>
      <c r="GSZ91" s="5"/>
      <c r="GTA91" s="5"/>
      <c r="GTB91" s="5"/>
      <c r="GTC91" s="5"/>
      <c r="GTD91" s="5"/>
      <c r="GTF91" s="6"/>
      <c r="GTG91" s="6"/>
      <c r="GTH91" s="5"/>
      <c r="GTI91" s="5"/>
      <c r="GTJ91" s="5"/>
      <c r="GTK91" s="5"/>
      <c r="GTL91" s="5"/>
      <c r="GTN91" s="6"/>
      <c r="GTO91" s="6"/>
      <c r="GTP91" s="5"/>
      <c r="GTQ91" s="5"/>
      <c r="GTR91" s="5"/>
      <c r="GTS91" s="5"/>
      <c r="GTT91" s="5"/>
      <c r="GTV91" s="6"/>
      <c r="GTW91" s="6"/>
      <c r="GTX91" s="5"/>
      <c r="GTY91" s="5"/>
      <c r="GTZ91" s="5"/>
      <c r="GUA91" s="5"/>
      <c r="GUB91" s="5"/>
      <c r="GUD91" s="6"/>
      <c r="GUE91" s="6"/>
      <c r="GUF91" s="5"/>
      <c r="GUG91" s="5"/>
      <c r="GUH91" s="5"/>
      <c r="GUI91" s="5"/>
      <c r="GUJ91" s="5"/>
      <c r="GUL91" s="6"/>
      <c r="GUM91" s="6"/>
      <c r="GUN91" s="5"/>
      <c r="GUO91" s="5"/>
      <c r="GUP91" s="5"/>
      <c r="GUQ91" s="5"/>
      <c r="GUR91" s="5"/>
      <c r="GUT91" s="6"/>
      <c r="GUU91" s="6"/>
      <c r="GUV91" s="5"/>
      <c r="GUW91" s="5"/>
      <c r="GUX91" s="5"/>
      <c r="GUY91" s="5"/>
      <c r="GUZ91" s="5"/>
      <c r="GVB91" s="6"/>
      <c r="GVC91" s="6"/>
      <c r="GVD91" s="5"/>
      <c r="GVE91" s="5"/>
      <c r="GVF91" s="5"/>
      <c r="GVG91" s="5"/>
      <c r="GVH91" s="5"/>
      <c r="GVJ91" s="6"/>
      <c r="GVK91" s="6"/>
      <c r="GVL91" s="5"/>
      <c r="GVM91" s="5"/>
      <c r="GVN91" s="5"/>
      <c r="GVO91" s="5"/>
      <c r="GVP91" s="5"/>
      <c r="GVR91" s="6"/>
      <c r="GVS91" s="6"/>
      <c r="GVT91" s="5"/>
      <c r="GVU91" s="5"/>
      <c r="GVV91" s="5"/>
      <c r="GVW91" s="5"/>
      <c r="GVX91" s="5"/>
      <c r="GVZ91" s="6"/>
      <c r="GWA91" s="6"/>
      <c r="GWB91" s="5"/>
      <c r="GWC91" s="5"/>
      <c r="GWD91" s="5"/>
      <c r="GWE91" s="5"/>
      <c r="GWF91" s="5"/>
      <c r="GWH91" s="6"/>
      <c r="GWI91" s="6"/>
      <c r="GWJ91" s="5"/>
      <c r="GWK91" s="5"/>
      <c r="GWL91" s="5"/>
      <c r="GWM91" s="5"/>
      <c r="GWN91" s="5"/>
      <c r="GWP91" s="6"/>
      <c r="GWQ91" s="6"/>
      <c r="GWR91" s="5"/>
      <c r="GWS91" s="5"/>
      <c r="GWT91" s="5"/>
      <c r="GWU91" s="5"/>
      <c r="GWV91" s="5"/>
      <c r="GWX91" s="6"/>
      <c r="GWY91" s="6"/>
      <c r="GWZ91" s="5"/>
      <c r="GXA91" s="5"/>
      <c r="GXB91" s="5"/>
      <c r="GXC91" s="5"/>
      <c r="GXD91" s="5"/>
      <c r="GXF91" s="6"/>
      <c r="GXG91" s="6"/>
      <c r="GXH91" s="5"/>
      <c r="GXI91" s="5"/>
      <c r="GXJ91" s="5"/>
      <c r="GXK91" s="5"/>
      <c r="GXL91" s="5"/>
      <c r="GXN91" s="6"/>
      <c r="GXO91" s="6"/>
      <c r="GXP91" s="5"/>
      <c r="GXQ91" s="5"/>
      <c r="GXR91" s="5"/>
      <c r="GXS91" s="5"/>
      <c r="GXT91" s="5"/>
      <c r="GXV91" s="6"/>
      <c r="GXW91" s="6"/>
      <c r="GXX91" s="5"/>
      <c r="GXY91" s="5"/>
      <c r="GXZ91" s="5"/>
      <c r="GYA91" s="5"/>
      <c r="GYB91" s="5"/>
      <c r="GYD91" s="6"/>
      <c r="GYE91" s="6"/>
      <c r="GYF91" s="5"/>
      <c r="GYG91" s="5"/>
      <c r="GYH91" s="5"/>
      <c r="GYI91" s="5"/>
      <c r="GYJ91" s="5"/>
      <c r="GYL91" s="6"/>
      <c r="GYM91" s="6"/>
      <c r="GYN91" s="5"/>
      <c r="GYO91" s="5"/>
      <c r="GYP91" s="5"/>
      <c r="GYQ91" s="5"/>
      <c r="GYR91" s="5"/>
      <c r="GYT91" s="6"/>
      <c r="GYU91" s="6"/>
      <c r="GYV91" s="5"/>
      <c r="GYW91" s="5"/>
      <c r="GYX91" s="5"/>
      <c r="GYY91" s="5"/>
      <c r="GYZ91" s="5"/>
      <c r="GZB91" s="6"/>
      <c r="GZC91" s="6"/>
      <c r="GZD91" s="5"/>
      <c r="GZE91" s="5"/>
      <c r="GZF91" s="5"/>
      <c r="GZG91" s="5"/>
      <c r="GZH91" s="5"/>
      <c r="GZJ91" s="6"/>
      <c r="GZK91" s="6"/>
      <c r="GZL91" s="5"/>
      <c r="GZM91" s="5"/>
      <c r="GZN91" s="5"/>
      <c r="GZO91" s="5"/>
      <c r="GZP91" s="5"/>
      <c r="GZR91" s="6"/>
      <c r="GZS91" s="6"/>
      <c r="GZT91" s="5"/>
      <c r="GZU91" s="5"/>
      <c r="GZV91" s="5"/>
      <c r="GZW91" s="5"/>
      <c r="GZX91" s="5"/>
      <c r="GZZ91" s="6"/>
      <c r="HAA91" s="6"/>
      <c r="HAB91" s="5"/>
      <c r="HAC91" s="5"/>
      <c r="HAD91" s="5"/>
      <c r="HAE91" s="5"/>
      <c r="HAF91" s="5"/>
      <c r="HAH91" s="6"/>
      <c r="HAI91" s="6"/>
      <c r="HAJ91" s="5"/>
      <c r="HAK91" s="5"/>
      <c r="HAL91" s="5"/>
      <c r="HAM91" s="5"/>
      <c r="HAN91" s="5"/>
      <c r="HAP91" s="6"/>
      <c r="HAQ91" s="6"/>
      <c r="HAR91" s="5"/>
      <c r="HAS91" s="5"/>
      <c r="HAT91" s="5"/>
      <c r="HAU91" s="5"/>
      <c r="HAV91" s="5"/>
      <c r="HAX91" s="6"/>
      <c r="HAY91" s="6"/>
      <c r="HAZ91" s="5"/>
      <c r="HBA91" s="5"/>
      <c r="HBB91" s="5"/>
      <c r="HBC91" s="5"/>
      <c r="HBD91" s="5"/>
      <c r="HBF91" s="6"/>
      <c r="HBG91" s="6"/>
      <c r="HBH91" s="5"/>
      <c r="HBI91" s="5"/>
      <c r="HBJ91" s="5"/>
      <c r="HBK91" s="5"/>
      <c r="HBL91" s="5"/>
      <c r="HBN91" s="6"/>
      <c r="HBO91" s="6"/>
      <c r="HBP91" s="5"/>
      <c r="HBQ91" s="5"/>
      <c r="HBR91" s="5"/>
      <c r="HBS91" s="5"/>
      <c r="HBT91" s="5"/>
      <c r="HBV91" s="6"/>
      <c r="HBW91" s="6"/>
      <c r="HBX91" s="5"/>
      <c r="HBY91" s="5"/>
      <c r="HBZ91" s="5"/>
      <c r="HCA91" s="5"/>
      <c r="HCB91" s="5"/>
      <c r="HCD91" s="6"/>
      <c r="HCE91" s="6"/>
      <c r="HCF91" s="5"/>
      <c r="HCG91" s="5"/>
      <c r="HCH91" s="5"/>
      <c r="HCI91" s="5"/>
      <c r="HCJ91" s="5"/>
      <c r="HCL91" s="6"/>
      <c r="HCM91" s="6"/>
      <c r="HCN91" s="5"/>
      <c r="HCO91" s="5"/>
      <c r="HCP91" s="5"/>
      <c r="HCQ91" s="5"/>
      <c r="HCR91" s="5"/>
      <c r="HCT91" s="6"/>
      <c r="HCU91" s="6"/>
      <c r="HCV91" s="5"/>
      <c r="HCW91" s="5"/>
      <c r="HCX91" s="5"/>
      <c r="HCY91" s="5"/>
      <c r="HCZ91" s="5"/>
      <c r="HDB91" s="6"/>
      <c r="HDC91" s="6"/>
      <c r="HDD91" s="5"/>
      <c r="HDE91" s="5"/>
      <c r="HDF91" s="5"/>
      <c r="HDG91" s="5"/>
      <c r="HDH91" s="5"/>
      <c r="HDJ91" s="6"/>
      <c r="HDK91" s="6"/>
      <c r="HDL91" s="5"/>
      <c r="HDM91" s="5"/>
      <c r="HDN91" s="5"/>
      <c r="HDO91" s="5"/>
      <c r="HDP91" s="5"/>
      <c r="HDR91" s="6"/>
      <c r="HDS91" s="6"/>
      <c r="HDT91" s="5"/>
      <c r="HDU91" s="5"/>
      <c r="HDV91" s="5"/>
      <c r="HDW91" s="5"/>
      <c r="HDX91" s="5"/>
      <c r="HDZ91" s="6"/>
      <c r="HEA91" s="6"/>
      <c r="HEB91" s="5"/>
      <c r="HEC91" s="5"/>
      <c r="HED91" s="5"/>
      <c r="HEE91" s="5"/>
      <c r="HEF91" s="5"/>
      <c r="HEH91" s="6"/>
      <c r="HEI91" s="6"/>
      <c r="HEJ91" s="5"/>
      <c r="HEK91" s="5"/>
      <c r="HEL91" s="5"/>
      <c r="HEM91" s="5"/>
      <c r="HEN91" s="5"/>
      <c r="HEP91" s="6"/>
      <c r="HEQ91" s="6"/>
      <c r="HER91" s="5"/>
      <c r="HES91" s="5"/>
      <c r="HET91" s="5"/>
      <c r="HEU91" s="5"/>
      <c r="HEV91" s="5"/>
      <c r="HEX91" s="6"/>
      <c r="HEY91" s="6"/>
      <c r="HEZ91" s="5"/>
      <c r="HFA91" s="5"/>
      <c r="HFB91" s="5"/>
      <c r="HFC91" s="5"/>
      <c r="HFD91" s="5"/>
      <c r="HFF91" s="6"/>
      <c r="HFG91" s="6"/>
      <c r="HFH91" s="5"/>
      <c r="HFI91" s="5"/>
      <c r="HFJ91" s="5"/>
      <c r="HFK91" s="5"/>
      <c r="HFL91" s="5"/>
      <c r="HFN91" s="6"/>
      <c r="HFO91" s="6"/>
      <c r="HFP91" s="5"/>
      <c r="HFQ91" s="5"/>
      <c r="HFR91" s="5"/>
      <c r="HFS91" s="5"/>
      <c r="HFT91" s="5"/>
      <c r="HFV91" s="6"/>
      <c r="HFW91" s="6"/>
      <c r="HFX91" s="5"/>
      <c r="HFY91" s="5"/>
      <c r="HFZ91" s="5"/>
      <c r="HGA91" s="5"/>
      <c r="HGB91" s="5"/>
      <c r="HGD91" s="6"/>
      <c r="HGE91" s="6"/>
      <c r="HGF91" s="5"/>
      <c r="HGG91" s="5"/>
      <c r="HGH91" s="5"/>
      <c r="HGI91" s="5"/>
      <c r="HGJ91" s="5"/>
      <c r="HGL91" s="6"/>
      <c r="HGM91" s="6"/>
      <c r="HGN91" s="5"/>
      <c r="HGO91" s="5"/>
      <c r="HGP91" s="5"/>
      <c r="HGQ91" s="5"/>
      <c r="HGR91" s="5"/>
      <c r="HGT91" s="6"/>
      <c r="HGU91" s="6"/>
      <c r="HGV91" s="5"/>
      <c r="HGW91" s="5"/>
      <c r="HGX91" s="5"/>
      <c r="HGY91" s="5"/>
      <c r="HGZ91" s="5"/>
      <c r="HHB91" s="6"/>
      <c r="HHC91" s="6"/>
      <c r="HHD91" s="5"/>
      <c r="HHE91" s="5"/>
      <c r="HHF91" s="5"/>
      <c r="HHG91" s="5"/>
      <c r="HHH91" s="5"/>
      <c r="HHJ91" s="6"/>
      <c r="HHK91" s="6"/>
      <c r="HHL91" s="5"/>
      <c r="HHM91" s="5"/>
      <c r="HHN91" s="5"/>
      <c r="HHO91" s="5"/>
      <c r="HHP91" s="5"/>
      <c r="HHR91" s="6"/>
      <c r="HHS91" s="6"/>
      <c r="HHT91" s="5"/>
      <c r="HHU91" s="5"/>
      <c r="HHV91" s="5"/>
      <c r="HHW91" s="5"/>
      <c r="HHX91" s="5"/>
      <c r="HHZ91" s="6"/>
      <c r="HIA91" s="6"/>
      <c r="HIB91" s="5"/>
      <c r="HIC91" s="5"/>
      <c r="HID91" s="5"/>
      <c r="HIE91" s="5"/>
      <c r="HIF91" s="5"/>
      <c r="HIH91" s="6"/>
      <c r="HII91" s="6"/>
      <c r="HIJ91" s="5"/>
      <c r="HIK91" s="5"/>
      <c r="HIL91" s="5"/>
      <c r="HIM91" s="5"/>
      <c r="HIN91" s="5"/>
      <c r="HIP91" s="6"/>
      <c r="HIQ91" s="6"/>
      <c r="HIR91" s="5"/>
      <c r="HIS91" s="5"/>
      <c r="HIT91" s="5"/>
      <c r="HIU91" s="5"/>
      <c r="HIV91" s="5"/>
      <c r="HIX91" s="6"/>
      <c r="HIY91" s="6"/>
      <c r="HIZ91" s="5"/>
      <c r="HJA91" s="5"/>
      <c r="HJB91" s="5"/>
      <c r="HJC91" s="5"/>
      <c r="HJD91" s="5"/>
      <c r="HJF91" s="6"/>
      <c r="HJG91" s="6"/>
      <c r="HJH91" s="5"/>
      <c r="HJI91" s="5"/>
      <c r="HJJ91" s="5"/>
      <c r="HJK91" s="5"/>
      <c r="HJL91" s="5"/>
      <c r="HJN91" s="6"/>
      <c r="HJO91" s="6"/>
      <c r="HJP91" s="5"/>
      <c r="HJQ91" s="5"/>
      <c r="HJR91" s="5"/>
      <c r="HJS91" s="5"/>
      <c r="HJT91" s="5"/>
      <c r="HJV91" s="6"/>
      <c r="HJW91" s="6"/>
      <c r="HJX91" s="5"/>
      <c r="HJY91" s="5"/>
      <c r="HJZ91" s="5"/>
      <c r="HKA91" s="5"/>
      <c r="HKB91" s="5"/>
      <c r="HKD91" s="6"/>
      <c r="HKE91" s="6"/>
      <c r="HKF91" s="5"/>
      <c r="HKG91" s="5"/>
      <c r="HKH91" s="5"/>
      <c r="HKI91" s="5"/>
      <c r="HKJ91" s="5"/>
      <c r="HKL91" s="6"/>
      <c r="HKM91" s="6"/>
      <c r="HKN91" s="5"/>
      <c r="HKO91" s="5"/>
      <c r="HKP91" s="5"/>
      <c r="HKQ91" s="5"/>
      <c r="HKR91" s="5"/>
      <c r="HKT91" s="6"/>
      <c r="HKU91" s="6"/>
      <c r="HKV91" s="5"/>
      <c r="HKW91" s="5"/>
      <c r="HKX91" s="5"/>
      <c r="HKY91" s="5"/>
      <c r="HKZ91" s="5"/>
      <c r="HLB91" s="6"/>
      <c r="HLC91" s="6"/>
      <c r="HLD91" s="5"/>
      <c r="HLE91" s="5"/>
      <c r="HLF91" s="5"/>
      <c r="HLG91" s="5"/>
      <c r="HLH91" s="5"/>
      <c r="HLJ91" s="6"/>
      <c r="HLK91" s="6"/>
      <c r="HLL91" s="5"/>
      <c r="HLM91" s="5"/>
      <c r="HLN91" s="5"/>
      <c r="HLO91" s="5"/>
      <c r="HLP91" s="5"/>
      <c r="HLR91" s="6"/>
      <c r="HLS91" s="6"/>
      <c r="HLT91" s="5"/>
      <c r="HLU91" s="5"/>
      <c r="HLV91" s="5"/>
      <c r="HLW91" s="5"/>
      <c r="HLX91" s="5"/>
      <c r="HLZ91" s="6"/>
      <c r="HMA91" s="6"/>
      <c r="HMB91" s="5"/>
      <c r="HMC91" s="5"/>
      <c r="HMD91" s="5"/>
      <c r="HME91" s="5"/>
      <c r="HMF91" s="5"/>
      <c r="HMH91" s="6"/>
      <c r="HMI91" s="6"/>
      <c r="HMJ91" s="5"/>
      <c r="HMK91" s="5"/>
      <c r="HML91" s="5"/>
      <c r="HMM91" s="5"/>
      <c r="HMN91" s="5"/>
      <c r="HMP91" s="6"/>
      <c r="HMQ91" s="6"/>
      <c r="HMR91" s="5"/>
      <c r="HMS91" s="5"/>
      <c r="HMT91" s="5"/>
      <c r="HMU91" s="5"/>
      <c r="HMV91" s="5"/>
      <c r="HMX91" s="6"/>
      <c r="HMY91" s="6"/>
      <c r="HMZ91" s="5"/>
      <c r="HNA91" s="5"/>
      <c r="HNB91" s="5"/>
      <c r="HNC91" s="5"/>
      <c r="HND91" s="5"/>
      <c r="HNF91" s="6"/>
      <c r="HNG91" s="6"/>
      <c r="HNH91" s="5"/>
      <c r="HNI91" s="5"/>
      <c r="HNJ91" s="5"/>
      <c r="HNK91" s="5"/>
      <c r="HNL91" s="5"/>
      <c r="HNN91" s="6"/>
      <c r="HNO91" s="6"/>
      <c r="HNP91" s="5"/>
      <c r="HNQ91" s="5"/>
      <c r="HNR91" s="5"/>
      <c r="HNS91" s="5"/>
      <c r="HNT91" s="5"/>
      <c r="HNV91" s="6"/>
      <c r="HNW91" s="6"/>
      <c r="HNX91" s="5"/>
      <c r="HNY91" s="5"/>
      <c r="HNZ91" s="5"/>
      <c r="HOA91" s="5"/>
      <c r="HOB91" s="5"/>
      <c r="HOD91" s="6"/>
      <c r="HOE91" s="6"/>
      <c r="HOF91" s="5"/>
      <c r="HOG91" s="5"/>
      <c r="HOH91" s="5"/>
      <c r="HOI91" s="5"/>
      <c r="HOJ91" s="5"/>
      <c r="HOL91" s="6"/>
      <c r="HOM91" s="6"/>
      <c r="HON91" s="5"/>
      <c r="HOO91" s="5"/>
      <c r="HOP91" s="5"/>
      <c r="HOQ91" s="5"/>
      <c r="HOR91" s="5"/>
      <c r="HOT91" s="6"/>
      <c r="HOU91" s="6"/>
      <c r="HOV91" s="5"/>
      <c r="HOW91" s="5"/>
      <c r="HOX91" s="5"/>
      <c r="HOY91" s="5"/>
      <c r="HOZ91" s="5"/>
      <c r="HPB91" s="6"/>
      <c r="HPC91" s="6"/>
      <c r="HPD91" s="5"/>
      <c r="HPE91" s="5"/>
      <c r="HPF91" s="5"/>
      <c r="HPG91" s="5"/>
      <c r="HPH91" s="5"/>
      <c r="HPJ91" s="6"/>
      <c r="HPK91" s="6"/>
      <c r="HPL91" s="5"/>
      <c r="HPM91" s="5"/>
      <c r="HPN91" s="5"/>
      <c r="HPO91" s="5"/>
      <c r="HPP91" s="5"/>
      <c r="HPR91" s="6"/>
      <c r="HPS91" s="6"/>
      <c r="HPT91" s="5"/>
      <c r="HPU91" s="5"/>
      <c r="HPV91" s="5"/>
      <c r="HPW91" s="5"/>
      <c r="HPX91" s="5"/>
      <c r="HPZ91" s="6"/>
      <c r="HQA91" s="6"/>
      <c r="HQB91" s="5"/>
      <c r="HQC91" s="5"/>
      <c r="HQD91" s="5"/>
      <c r="HQE91" s="5"/>
      <c r="HQF91" s="5"/>
      <c r="HQH91" s="6"/>
      <c r="HQI91" s="6"/>
      <c r="HQJ91" s="5"/>
      <c r="HQK91" s="5"/>
      <c r="HQL91" s="5"/>
      <c r="HQM91" s="5"/>
      <c r="HQN91" s="5"/>
      <c r="HQP91" s="6"/>
      <c r="HQQ91" s="6"/>
      <c r="HQR91" s="5"/>
      <c r="HQS91" s="5"/>
      <c r="HQT91" s="5"/>
      <c r="HQU91" s="5"/>
      <c r="HQV91" s="5"/>
      <c r="HQX91" s="6"/>
      <c r="HQY91" s="6"/>
      <c r="HQZ91" s="5"/>
      <c r="HRA91" s="5"/>
      <c r="HRB91" s="5"/>
      <c r="HRC91" s="5"/>
      <c r="HRD91" s="5"/>
      <c r="HRF91" s="6"/>
      <c r="HRG91" s="6"/>
      <c r="HRH91" s="5"/>
      <c r="HRI91" s="5"/>
      <c r="HRJ91" s="5"/>
      <c r="HRK91" s="5"/>
      <c r="HRL91" s="5"/>
      <c r="HRN91" s="6"/>
      <c r="HRO91" s="6"/>
      <c r="HRP91" s="5"/>
      <c r="HRQ91" s="5"/>
      <c r="HRR91" s="5"/>
      <c r="HRS91" s="5"/>
      <c r="HRT91" s="5"/>
      <c r="HRV91" s="6"/>
      <c r="HRW91" s="6"/>
      <c r="HRX91" s="5"/>
      <c r="HRY91" s="5"/>
      <c r="HRZ91" s="5"/>
      <c r="HSA91" s="5"/>
      <c r="HSB91" s="5"/>
      <c r="HSD91" s="6"/>
      <c r="HSE91" s="6"/>
      <c r="HSF91" s="5"/>
      <c r="HSG91" s="5"/>
      <c r="HSH91" s="5"/>
      <c r="HSI91" s="5"/>
      <c r="HSJ91" s="5"/>
      <c r="HSL91" s="6"/>
      <c r="HSM91" s="6"/>
      <c r="HSN91" s="5"/>
      <c r="HSO91" s="5"/>
      <c r="HSP91" s="5"/>
      <c r="HSQ91" s="5"/>
      <c r="HSR91" s="5"/>
      <c r="HST91" s="6"/>
      <c r="HSU91" s="6"/>
      <c r="HSV91" s="5"/>
      <c r="HSW91" s="5"/>
      <c r="HSX91" s="5"/>
      <c r="HSY91" s="5"/>
      <c r="HSZ91" s="5"/>
      <c r="HTB91" s="6"/>
      <c r="HTC91" s="6"/>
      <c r="HTD91" s="5"/>
      <c r="HTE91" s="5"/>
      <c r="HTF91" s="5"/>
      <c r="HTG91" s="5"/>
      <c r="HTH91" s="5"/>
      <c r="HTJ91" s="6"/>
      <c r="HTK91" s="6"/>
      <c r="HTL91" s="5"/>
      <c r="HTM91" s="5"/>
      <c r="HTN91" s="5"/>
      <c r="HTO91" s="5"/>
      <c r="HTP91" s="5"/>
      <c r="HTR91" s="6"/>
      <c r="HTS91" s="6"/>
      <c r="HTT91" s="5"/>
      <c r="HTU91" s="5"/>
      <c r="HTV91" s="5"/>
      <c r="HTW91" s="5"/>
      <c r="HTX91" s="5"/>
      <c r="HTZ91" s="6"/>
      <c r="HUA91" s="6"/>
      <c r="HUB91" s="5"/>
      <c r="HUC91" s="5"/>
      <c r="HUD91" s="5"/>
      <c r="HUE91" s="5"/>
      <c r="HUF91" s="5"/>
      <c r="HUH91" s="6"/>
      <c r="HUI91" s="6"/>
      <c r="HUJ91" s="5"/>
      <c r="HUK91" s="5"/>
      <c r="HUL91" s="5"/>
      <c r="HUM91" s="5"/>
      <c r="HUN91" s="5"/>
      <c r="HUP91" s="6"/>
      <c r="HUQ91" s="6"/>
      <c r="HUR91" s="5"/>
      <c r="HUS91" s="5"/>
      <c r="HUT91" s="5"/>
      <c r="HUU91" s="5"/>
      <c r="HUV91" s="5"/>
      <c r="HUX91" s="6"/>
      <c r="HUY91" s="6"/>
      <c r="HUZ91" s="5"/>
      <c r="HVA91" s="5"/>
      <c r="HVB91" s="5"/>
      <c r="HVC91" s="5"/>
      <c r="HVD91" s="5"/>
      <c r="HVF91" s="6"/>
      <c r="HVG91" s="6"/>
      <c r="HVH91" s="5"/>
      <c r="HVI91" s="5"/>
      <c r="HVJ91" s="5"/>
      <c r="HVK91" s="5"/>
      <c r="HVL91" s="5"/>
      <c r="HVN91" s="6"/>
      <c r="HVO91" s="6"/>
      <c r="HVP91" s="5"/>
      <c r="HVQ91" s="5"/>
      <c r="HVR91" s="5"/>
      <c r="HVS91" s="5"/>
      <c r="HVT91" s="5"/>
      <c r="HVV91" s="6"/>
      <c r="HVW91" s="6"/>
      <c r="HVX91" s="5"/>
      <c r="HVY91" s="5"/>
      <c r="HVZ91" s="5"/>
      <c r="HWA91" s="5"/>
      <c r="HWB91" s="5"/>
      <c r="HWD91" s="6"/>
      <c r="HWE91" s="6"/>
      <c r="HWF91" s="5"/>
      <c r="HWG91" s="5"/>
      <c r="HWH91" s="5"/>
      <c r="HWI91" s="5"/>
      <c r="HWJ91" s="5"/>
      <c r="HWL91" s="6"/>
      <c r="HWM91" s="6"/>
      <c r="HWN91" s="5"/>
      <c r="HWO91" s="5"/>
      <c r="HWP91" s="5"/>
      <c r="HWQ91" s="5"/>
      <c r="HWR91" s="5"/>
      <c r="HWT91" s="6"/>
      <c r="HWU91" s="6"/>
      <c r="HWV91" s="5"/>
      <c r="HWW91" s="5"/>
      <c r="HWX91" s="5"/>
      <c r="HWY91" s="5"/>
      <c r="HWZ91" s="5"/>
      <c r="HXB91" s="6"/>
      <c r="HXC91" s="6"/>
      <c r="HXD91" s="5"/>
      <c r="HXE91" s="5"/>
      <c r="HXF91" s="5"/>
      <c r="HXG91" s="5"/>
      <c r="HXH91" s="5"/>
      <c r="HXJ91" s="6"/>
      <c r="HXK91" s="6"/>
      <c r="HXL91" s="5"/>
      <c r="HXM91" s="5"/>
      <c r="HXN91" s="5"/>
      <c r="HXO91" s="5"/>
      <c r="HXP91" s="5"/>
      <c r="HXR91" s="6"/>
      <c r="HXS91" s="6"/>
      <c r="HXT91" s="5"/>
      <c r="HXU91" s="5"/>
      <c r="HXV91" s="5"/>
      <c r="HXW91" s="5"/>
      <c r="HXX91" s="5"/>
      <c r="HXZ91" s="6"/>
      <c r="HYA91" s="6"/>
      <c r="HYB91" s="5"/>
      <c r="HYC91" s="5"/>
      <c r="HYD91" s="5"/>
      <c r="HYE91" s="5"/>
      <c r="HYF91" s="5"/>
      <c r="HYH91" s="6"/>
      <c r="HYI91" s="6"/>
      <c r="HYJ91" s="5"/>
      <c r="HYK91" s="5"/>
      <c r="HYL91" s="5"/>
      <c r="HYM91" s="5"/>
      <c r="HYN91" s="5"/>
      <c r="HYP91" s="6"/>
      <c r="HYQ91" s="6"/>
      <c r="HYR91" s="5"/>
      <c r="HYS91" s="5"/>
      <c r="HYT91" s="5"/>
      <c r="HYU91" s="5"/>
      <c r="HYV91" s="5"/>
      <c r="HYX91" s="6"/>
      <c r="HYY91" s="6"/>
      <c r="HYZ91" s="5"/>
      <c r="HZA91" s="5"/>
      <c r="HZB91" s="5"/>
      <c r="HZC91" s="5"/>
      <c r="HZD91" s="5"/>
      <c r="HZF91" s="6"/>
      <c r="HZG91" s="6"/>
      <c r="HZH91" s="5"/>
      <c r="HZI91" s="5"/>
      <c r="HZJ91" s="5"/>
      <c r="HZK91" s="5"/>
      <c r="HZL91" s="5"/>
      <c r="HZN91" s="6"/>
      <c r="HZO91" s="6"/>
      <c r="HZP91" s="5"/>
      <c r="HZQ91" s="5"/>
      <c r="HZR91" s="5"/>
      <c r="HZS91" s="5"/>
      <c r="HZT91" s="5"/>
      <c r="HZV91" s="6"/>
      <c r="HZW91" s="6"/>
      <c r="HZX91" s="5"/>
      <c r="HZY91" s="5"/>
      <c r="HZZ91" s="5"/>
      <c r="IAA91" s="5"/>
      <c r="IAB91" s="5"/>
      <c r="IAD91" s="6"/>
      <c r="IAE91" s="6"/>
      <c r="IAF91" s="5"/>
      <c r="IAG91" s="5"/>
      <c r="IAH91" s="5"/>
      <c r="IAI91" s="5"/>
      <c r="IAJ91" s="5"/>
      <c r="IAL91" s="6"/>
      <c r="IAM91" s="6"/>
      <c r="IAN91" s="5"/>
      <c r="IAO91" s="5"/>
      <c r="IAP91" s="5"/>
      <c r="IAQ91" s="5"/>
      <c r="IAR91" s="5"/>
      <c r="IAT91" s="6"/>
      <c r="IAU91" s="6"/>
      <c r="IAV91" s="5"/>
      <c r="IAW91" s="5"/>
      <c r="IAX91" s="5"/>
      <c r="IAY91" s="5"/>
      <c r="IAZ91" s="5"/>
      <c r="IBB91" s="6"/>
      <c r="IBC91" s="6"/>
      <c r="IBD91" s="5"/>
      <c r="IBE91" s="5"/>
      <c r="IBF91" s="5"/>
      <c r="IBG91" s="5"/>
      <c r="IBH91" s="5"/>
      <c r="IBJ91" s="6"/>
      <c r="IBK91" s="6"/>
      <c r="IBL91" s="5"/>
      <c r="IBM91" s="5"/>
      <c r="IBN91" s="5"/>
      <c r="IBO91" s="5"/>
      <c r="IBP91" s="5"/>
      <c r="IBR91" s="6"/>
      <c r="IBS91" s="6"/>
      <c r="IBT91" s="5"/>
      <c r="IBU91" s="5"/>
      <c r="IBV91" s="5"/>
      <c r="IBW91" s="5"/>
      <c r="IBX91" s="5"/>
      <c r="IBZ91" s="6"/>
      <c r="ICA91" s="6"/>
      <c r="ICB91" s="5"/>
      <c r="ICC91" s="5"/>
      <c r="ICD91" s="5"/>
      <c r="ICE91" s="5"/>
      <c r="ICF91" s="5"/>
      <c r="ICH91" s="6"/>
      <c r="ICI91" s="6"/>
      <c r="ICJ91" s="5"/>
      <c r="ICK91" s="5"/>
      <c r="ICL91" s="5"/>
      <c r="ICM91" s="5"/>
      <c r="ICN91" s="5"/>
      <c r="ICP91" s="6"/>
      <c r="ICQ91" s="6"/>
      <c r="ICR91" s="5"/>
      <c r="ICS91" s="5"/>
      <c r="ICT91" s="5"/>
      <c r="ICU91" s="5"/>
      <c r="ICV91" s="5"/>
      <c r="ICX91" s="6"/>
      <c r="ICY91" s="6"/>
      <c r="ICZ91" s="5"/>
      <c r="IDA91" s="5"/>
      <c r="IDB91" s="5"/>
      <c r="IDC91" s="5"/>
      <c r="IDD91" s="5"/>
      <c r="IDF91" s="6"/>
      <c r="IDG91" s="6"/>
      <c r="IDH91" s="5"/>
      <c r="IDI91" s="5"/>
      <c r="IDJ91" s="5"/>
      <c r="IDK91" s="5"/>
      <c r="IDL91" s="5"/>
      <c r="IDN91" s="6"/>
      <c r="IDO91" s="6"/>
      <c r="IDP91" s="5"/>
      <c r="IDQ91" s="5"/>
      <c r="IDR91" s="5"/>
      <c r="IDS91" s="5"/>
      <c r="IDT91" s="5"/>
      <c r="IDV91" s="6"/>
      <c r="IDW91" s="6"/>
      <c r="IDX91" s="5"/>
      <c r="IDY91" s="5"/>
      <c r="IDZ91" s="5"/>
      <c r="IEA91" s="5"/>
      <c r="IEB91" s="5"/>
      <c r="IED91" s="6"/>
      <c r="IEE91" s="6"/>
      <c r="IEF91" s="5"/>
      <c r="IEG91" s="5"/>
      <c r="IEH91" s="5"/>
      <c r="IEI91" s="5"/>
      <c r="IEJ91" s="5"/>
      <c r="IEL91" s="6"/>
      <c r="IEM91" s="6"/>
      <c r="IEN91" s="5"/>
      <c r="IEO91" s="5"/>
      <c r="IEP91" s="5"/>
      <c r="IEQ91" s="5"/>
      <c r="IER91" s="5"/>
      <c r="IET91" s="6"/>
      <c r="IEU91" s="6"/>
      <c r="IEV91" s="5"/>
      <c r="IEW91" s="5"/>
      <c r="IEX91" s="5"/>
      <c r="IEY91" s="5"/>
      <c r="IEZ91" s="5"/>
      <c r="IFB91" s="6"/>
      <c r="IFC91" s="6"/>
      <c r="IFD91" s="5"/>
      <c r="IFE91" s="5"/>
      <c r="IFF91" s="5"/>
      <c r="IFG91" s="5"/>
      <c r="IFH91" s="5"/>
      <c r="IFJ91" s="6"/>
      <c r="IFK91" s="6"/>
      <c r="IFL91" s="5"/>
      <c r="IFM91" s="5"/>
      <c r="IFN91" s="5"/>
      <c r="IFO91" s="5"/>
      <c r="IFP91" s="5"/>
      <c r="IFR91" s="6"/>
      <c r="IFS91" s="6"/>
      <c r="IFT91" s="5"/>
      <c r="IFU91" s="5"/>
      <c r="IFV91" s="5"/>
      <c r="IFW91" s="5"/>
      <c r="IFX91" s="5"/>
      <c r="IFZ91" s="6"/>
      <c r="IGA91" s="6"/>
      <c r="IGB91" s="5"/>
      <c r="IGC91" s="5"/>
      <c r="IGD91" s="5"/>
      <c r="IGE91" s="5"/>
      <c r="IGF91" s="5"/>
      <c r="IGH91" s="6"/>
      <c r="IGI91" s="6"/>
      <c r="IGJ91" s="5"/>
      <c r="IGK91" s="5"/>
      <c r="IGL91" s="5"/>
      <c r="IGM91" s="5"/>
      <c r="IGN91" s="5"/>
      <c r="IGP91" s="6"/>
      <c r="IGQ91" s="6"/>
      <c r="IGR91" s="5"/>
      <c r="IGS91" s="5"/>
      <c r="IGT91" s="5"/>
      <c r="IGU91" s="5"/>
      <c r="IGV91" s="5"/>
      <c r="IGX91" s="6"/>
      <c r="IGY91" s="6"/>
      <c r="IGZ91" s="5"/>
      <c r="IHA91" s="5"/>
      <c r="IHB91" s="5"/>
      <c r="IHC91" s="5"/>
      <c r="IHD91" s="5"/>
      <c r="IHF91" s="6"/>
      <c r="IHG91" s="6"/>
      <c r="IHH91" s="5"/>
      <c r="IHI91" s="5"/>
      <c r="IHJ91" s="5"/>
      <c r="IHK91" s="5"/>
      <c r="IHL91" s="5"/>
      <c r="IHN91" s="6"/>
      <c r="IHO91" s="6"/>
      <c r="IHP91" s="5"/>
      <c r="IHQ91" s="5"/>
      <c r="IHR91" s="5"/>
      <c r="IHS91" s="5"/>
      <c r="IHT91" s="5"/>
      <c r="IHV91" s="6"/>
      <c r="IHW91" s="6"/>
      <c r="IHX91" s="5"/>
      <c r="IHY91" s="5"/>
      <c r="IHZ91" s="5"/>
      <c r="IIA91" s="5"/>
      <c r="IIB91" s="5"/>
      <c r="IID91" s="6"/>
      <c r="IIE91" s="6"/>
      <c r="IIF91" s="5"/>
      <c r="IIG91" s="5"/>
      <c r="IIH91" s="5"/>
      <c r="III91" s="5"/>
      <c r="IIJ91" s="5"/>
      <c r="IIL91" s="6"/>
      <c r="IIM91" s="6"/>
      <c r="IIN91" s="5"/>
      <c r="IIO91" s="5"/>
      <c r="IIP91" s="5"/>
      <c r="IIQ91" s="5"/>
      <c r="IIR91" s="5"/>
      <c r="IIT91" s="6"/>
      <c r="IIU91" s="6"/>
      <c r="IIV91" s="5"/>
      <c r="IIW91" s="5"/>
      <c r="IIX91" s="5"/>
      <c r="IIY91" s="5"/>
      <c r="IIZ91" s="5"/>
      <c r="IJB91" s="6"/>
      <c r="IJC91" s="6"/>
      <c r="IJD91" s="5"/>
      <c r="IJE91" s="5"/>
      <c r="IJF91" s="5"/>
      <c r="IJG91" s="5"/>
      <c r="IJH91" s="5"/>
      <c r="IJJ91" s="6"/>
      <c r="IJK91" s="6"/>
      <c r="IJL91" s="5"/>
      <c r="IJM91" s="5"/>
      <c r="IJN91" s="5"/>
      <c r="IJO91" s="5"/>
      <c r="IJP91" s="5"/>
      <c r="IJR91" s="6"/>
      <c r="IJS91" s="6"/>
      <c r="IJT91" s="5"/>
      <c r="IJU91" s="5"/>
      <c r="IJV91" s="5"/>
      <c r="IJW91" s="5"/>
      <c r="IJX91" s="5"/>
      <c r="IJZ91" s="6"/>
      <c r="IKA91" s="6"/>
      <c r="IKB91" s="5"/>
      <c r="IKC91" s="5"/>
      <c r="IKD91" s="5"/>
      <c r="IKE91" s="5"/>
      <c r="IKF91" s="5"/>
      <c r="IKH91" s="6"/>
      <c r="IKI91" s="6"/>
      <c r="IKJ91" s="5"/>
      <c r="IKK91" s="5"/>
      <c r="IKL91" s="5"/>
      <c r="IKM91" s="5"/>
      <c r="IKN91" s="5"/>
      <c r="IKP91" s="6"/>
      <c r="IKQ91" s="6"/>
      <c r="IKR91" s="5"/>
      <c r="IKS91" s="5"/>
      <c r="IKT91" s="5"/>
      <c r="IKU91" s="5"/>
      <c r="IKV91" s="5"/>
      <c r="IKX91" s="6"/>
      <c r="IKY91" s="6"/>
      <c r="IKZ91" s="5"/>
      <c r="ILA91" s="5"/>
      <c r="ILB91" s="5"/>
      <c r="ILC91" s="5"/>
      <c r="ILD91" s="5"/>
      <c r="ILF91" s="6"/>
      <c r="ILG91" s="6"/>
      <c r="ILH91" s="5"/>
      <c r="ILI91" s="5"/>
      <c r="ILJ91" s="5"/>
      <c r="ILK91" s="5"/>
      <c r="ILL91" s="5"/>
      <c r="ILN91" s="6"/>
      <c r="ILO91" s="6"/>
      <c r="ILP91" s="5"/>
      <c r="ILQ91" s="5"/>
      <c r="ILR91" s="5"/>
      <c r="ILS91" s="5"/>
      <c r="ILT91" s="5"/>
      <c r="ILV91" s="6"/>
      <c r="ILW91" s="6"/>
      <c r="ILX91" s="5"/>
      <c r="ILY91" s="5"/>
      <c r="ILZ91" s="5"/>
      <c r="IMA91" s="5"/>
      <c r="IMB91" s="5"/>
      <c r="IMD91" s="6"/>
      <c r="IME91" s="6"/>
      <c r="IMF91" s="5"/>
      <c r="IMG91" s="5"/>
      <c r="IMH91" s="5"/>
      <c r="IMI91" s="5"/>
      <c r="IMJ91" s="5"/>
      <c r="IML91" s="6"/>
      <c r="IMM91" s="6"/>
      <c r="IMN91" s="5"/>
      <c r="IMO91" s="5"/>
      <c r="IMP91" s="5"/>
      <c r="IMQ91" s="5"/>
      <c r="IMR91" s="5"/>
      <c r="IMT91" s="6"/>
      <c r="IMU91" s="6"/>
      <c r="IMV91" s="5"/>
      <c r="IMW91" s="5"/>
      <c r="IMX91" s="5"/>
      <c r="IMY91" s="5"/>
      <c r="IMZ91" s="5"/>
      <c r="INB91" s="6"/>
      <c r="INC91" s="6"/>
      <c r="IND91" s="5"/>
      <c r="INE91" s="5"/>
      <c r="INF91" s="5"/>
      <c r="ING91" s="5"/>
      <c r="INH91" s="5"/>
      <c r="INJ91" s="6"/>
      <c r="INK91" s="6"/>
      <c r="INL91" s="5"/>
      <c r="INM91" s="5"/>
      <c r="INN91" s="5"/>
      <c r="INO91" s="5"/>
      <c r="INP91" s="5"/>
      <c r="INR91" s="6"/>
      <c r="INS91" s="6"/>
      <c r="INT91" s="5"/>
      <c r="INU91" s="5"/>
      <c r="INV91" s="5"/>
      <c r="INW91" s="5"/>
      <c r="INX91" s="5"/>
      <c r="INZ91" s="6"/>
      <c r="IOA91" s="6"/>
      <c r="IOB91" s="5"/>
      <c r="IOC91" s="5"/>
      <c r="IOD91" s="5"/>
      <c r="IOE91" s="5"/>
      <c r="IOF91" s="5"/>
      <c r="IOH91" s="6"/>
      <c r="IOI91" s="6"/>
      <c r="IOJ91" s="5"/>
      <c r="IOK91" s="5"/>
      <c r="IOL91" s="5"/>
      <c r="IOM91" s="5"/>
      <c r="ION91" s="5"/>
      <c r="IOP91" s="6"/>
      <c r="IOQ91" s="6"/>
      <c r="IOR91" s="5"/>
      <c r="IOS91" s="5"/>
      <c r="IOT91" s="5"/>
      <c r="IOU91" s="5"/>
      <c r="IOV91" s="5"/>
      <c r="IOX91" s="6"/>
      <c r="IOY91" s="6"/>
      <c r="IOZ91" s="5"/>
      <c r="IPA91" s="5"/>
      <c r="IPB91" s="5"/>
      <c r="IPC91" s="5"/>
      <c r="IPD91" s="5"/>
      <c r="IPF91" s="6"/>
      <c r="IPG91" s="6"/>
      <c r="IPH91" s="5"/>
      <c r="IPI91" s="5"/>
      <c r="IPJ91" s="5"/>
      <c r="IPK91" s="5"/>
      <c r="IPL91" s="5"/>
      <c r="IPN91" s="6"/>
      <c r="IPO91" s="6"/>
      <c r="IPP91" s="5"/>
      <c r="IPQ91" s="5"/>
      <c r="IPR91" s="5"/>
      <c r="IPS91" s="5"/>
      <c r="IPT91" s="5"/>
      <c r="IPV91" s="6"/>
      <c r="IPW91" s="6"/>
      <c r="IPX91" s="5"/>
      <c r="IPY91" s="5"/>
      <c r="IPZ91" s="5"/>
      <c r="IQA91" s="5"/>
      <c r="IQB91" s="5"/>
      <c r="IQD91" s="6"/>
      <c r="IQE91" s="6"/>
      <c r="IQF91" s="5"/>
      <c r="IQG91" s="5"/>
      <c r="IQH91" s="5"/>
      <c r="IQI91" s="5"/>
      <c r="IQJ91" s="5"/>
      <c r="IQL91" s="6"/>
      <c r="IQM91" s="6"/>
      <c r="IQN91" s="5"/>
      <c r="IQO91" s="5"/>
      <c r="IQP91" s="5"/>
      <c r="IQQ91" s="5"/>
      <c r="IQR91" s="5"/>
      <c r="IQT91" s="6"/>
      <c r="IQU91" s="6"/>
      <c r="IQV91" s="5"/>
      <c r="IQW91" s="5"/>
      <c r="IQX91" s="5"/>
      <c r="IQY91" s="5"/>
      <c r="IQZ91" s="5"/>
      <c r="IRB91" s="6"/>
      <c r="IRC91" s="6"/>
      <c r="IRD91" s="5"/>
      <c r="IRE91" s="5"/>
      <c r="IRF91" s="5"/>
      <c r="IRG91" s="5"/>
      <c r="IRH91" s="5"/>
      <c r="IRJ91" s="6"/>
      <c r="IRK91" s="6"/>
      <c r="IRL91" s="5"/>
      <c r="IRM91" s="5"/>
      <c r="IRN91" s="5"/>
      <c r="IRO91" s="5"/>
      <c r="IRP91" s="5"/>
      <c r="IRR91" s="6"/>
      <c r="IRS91" s="6"/>
      <c r="IRT91" s="5"/>
      <c r="IRU91" s="5"/>
      <c r="IRV91" s="5"/>
      <c r="IRW91" s="5"/>
      <c r="IRX91" s="5"/>
      <c r="IRZ91" s="6"/>
      <c r="ISA91" s="6"/>
      <c r="ISB91" s="5"/>
      <c r="ISC91" s="5"/>
      <c r="ISD91" s="5"/>
      <c r="ISE91" s="5"/>
      <c r="ISF91" s="5"/>
      <c r="ISH91" s="6"/>
      <c r="ISI91" s="6"/>
      <c r="ISJ91" s="5"/>
      <c r="ISK91" s="5"/>
      <c r="ISL91" s="5"/>
      <c r="ISM91" s="5"/>
      <c r="ISN91" s="5"/>
      <c r="ISP91" s="6"/>
      <c r="ISQ91" s="6"/>
      <c r="ISR91" s="5"/>
      <c r="ISS91" s="5"/>
      <c r="IST91" s="5"/>
      <c r="ISU91" s="5"/>
      <c r="ISV91" s="5"/>
      <c r="ISX91" s="6"/>
      <c r="ISY91" s="6"/>
      <c r="ISZ91" s="5"/>
      <c r="ITA91" s="5"/>
      <c r="ITB91" s="5"/>
      <c r="ITC91" s="5"/>
      <c r="ITD91" s="5"/>
      <c r="ITF91" s="6"/>
      <c r="ITG91" s="6"/>
      <c r="ITH91" s="5"/>
      <c r="ITI91" s="5"/>
      <c r="ITJ91" s="5"/>
      <c r="ITK91" s="5"/>
      <c r="ITL91" s="5"/>
      <c r="ITN91" s="6"/>
      <c r="ITO91" s="6"/>
      <c r="ITP91" s="5"/>
      <c r="ITQ91" s="5"/>
      <c r="ITR91" s="5"/>
      <c r="ITS91" s="5"/>
      <c r="ITT91" s="5"/>
      <c r="ITV91" s="6"/>
      <c r="ITW91" s="6"/>
      <c r="ITX91" s="5"/>
      <c r="ITY91" s="5"/>
      <c r="ITZ91" s="5"/>
      <c r="IUA91" s="5"/>
      <c r="IUB91" s="5"/>
      <c r="IUD91" s="6"/>
      <c r="IUE91" s="6"/>
      <c r="IUF91" s="5"/>
      <c r="IUG91" s="5"/>
      <c r="IUH91" s="5"/>
      <c r="IUI91" s="5"/>
      <c r="IUJ91" s="5"/>
      <c r="IUL91" s="6"/>
      <c r="IUM91" s="6"/>
      <c r="IUN91" s="5"/>
      <c r="IUO91" s="5"/>
      <c r="IUP91" s="5"/>
      <c r="IUQ91" s="5"/>
      <c r="IUR91" s="5"/>
      <c r="IUT91" s="6"/>
      <c r="IUU91" s="6"/>
      <c r="IUV91" s="5"/>
      <c r="IUW91" s="5"/>
      <c r="IUX91" s="5"/>
      <c r="IUY91" s="5"/>
      <c r="IUZ91" s="5"/>
      <c r="IVB91" s="6"/>
      <c r="IVC91" s="6"/>
      <c r="IVD91" s="5"/>
      <c r="IVE91" s="5"/>
      <c r="IVF91" s="5"/>
      <c r="IVG91" s="5"/>
      <c r="IVH91" s="5"/>
      <c r="IVJ91" s="6"/>
      <c r="IVK91" s="6"/>
      <c r="IVL91" s="5"/>
      <c r="IVM91" s="5"/>
      <c r="IVN91" s="5"/>
      <c r="IVO91" s="5"/>
      <c r="IVP91" s="5"/>
      <c r="IVR91" s="6"/>
      <c r="IVS91" s="6"/>
      <c r="IVT91" s="5"/>
      <c r="IVU91" s="5"/>
      <c r="IVV91" s="5"/>
      <c r="IVW91" s="5"/>
      <c r="IVX91" s="5"/>
      <c r="IVZ91" s="6"/>
      <c r="IWA91" s="6"/>
      <c r="IWB91" s="5"/>
      <c r="IWC91" s="5"/>
      <c r="IWD91" s="5"/>
      <c r="IWE91" s="5"/>
      <c r="IWF91" s="5"/>
      <c r="IWH91" s="6"/>
      <c r="IWI91" s="6"/>
      <c r="IWJ91" s="5"/>
      <c r="IWK91" s="5"/>
      <c r="IWL91" s="5"/>
      <c r="IWM91" s="5"/>
      <c r="IWN91" s="5"/>
      <c r="IWP91" s="6"/>
      <c r="IWQ91" s="6"/>
      <c r="IWR91" s="5"/>
      <c r="IWS91" s="5"/>
      <c r="IWT91" s="5"/>
      <c r="IWU91" s="5"/>
      <c r="IWV91" s="5"/>
      <c r="IWX91" s="6"/>
      <c r="IWY91" s="6"/>
      <c r="IWZ91" s="5"/>
      <c r="IXA91" s="5"/>
      <c r="IXB91" s="5"/>
      <c r="IXC91" s="5"/>
      <c r="IXD91" s="5"/>
      <c r="IXF91" s="6"/>
      <c r="IXG91" s="6"/>
      <c r="IXH91" s="5"/>
      <c r="IXI91" s="5"/>
      <c r="IXJ91" s="5"/>
      <c r="IXK91" s="5"/>
      <c r="IXL91" s="5"/>
      <c r="IXN91" s="6"/>
      <c r="IXO91" s="6"/>
      <c r="IXP91" s="5"/>
      <c r="IXQ91" s="5"/>
      <c r="IXR91" s="5"/>
      <c r="IXS91" s="5"/>
      <c r="IXT91" s="5"/>
      <c r="IXV91" s="6"/>
      <c r="IXW91" s="6"/>
      <c r="IXX91" s="5"/>
      <c r="IXY91" s="5"/>
      <c r="IXZ91" s="5"/>
      <c r="IYA91" s="5"/>
      <c r="IYB91" s="5"/>
      <c r="IYD91" s="6"/>
      <c r="IYE91" s="6"/>
      <c r="IYF91" s="5"/>
      <c r="IYG91" s="5"/>
      <c r="IYH91" s="5"/>
      <c r="IYI91" s="5"/>
      <c r="IYJ91" s="5"/>
      <c r="IYL91" s="6"/>
      <c r="IYM91" s="6"/>
      <c r="IYN91" s="5"/>
      <c r="IYO91" s="5"/>
      <c r="IYP91" s="5"/>
      <c r="IYQ91" s="5"/>
      <c r="IYR91" s="5"/>
      <c r="IYT91" s="6"/>
      <c r="IYU91" s="6"/>
      <c r="IYV91" s="5"/>
      <c r="IYW91" s="5"/>
      <c r="IYX91" s="5"/>
      <c r="IYY91" s="5"/>
      <c r="IYZ91" s="5"/>
      <c r="IZB91" s="6"/>
      <c r="IZC91" s="6"/>
      <c r="IZD91" s="5"/>
      <c r="IZE91" s="5"/>
      <c r="IZF91" s="5"/>
      <c r="IZG91" s="5"/>
      <c r="IZH91" s="5"/>
      <c r="IZJ91" s="6"/>
      <c r="IZK91" s="6"/>
      <c r="IZL91" s="5"/>
      <c r="IZM91" s="5"/>
      <c r="IZN91" s="5"/>
      <c r="IZO91" s="5"/>
      <c r="IZP91" s="5"/>
      <c r="IZR91" s="6"/>
      <c r="IZS91" s="6"/>
      <c r="IZT91" s="5"/>
      <c r="IZU91" s="5"/>
      <c r="IZV91" s="5"/>
      <c r="IZW91" s="5"/>
      <c r="IZX91" s="5"/>
      <c r="IZZ91" s="6"/>
      <c r="JAA91" s="6"/>
      <c r="JAB91" s="5"/>
      <c r="JAC91" s="5"/>
      <c r="JAD91" s="5"/>
      <c r="JAE91" s="5"/>
      <c r="JAF91" s="5"/>
      <c r="JAH91" s="6"/>
      <c r="JAI91" s="6"/>
      <c r="JAJ91" s="5"/>
      <c r="JAK91" s="5"/>
      <c r="JAL91" s="5"/>
      <c r="JAM91" s="5"/>
      <c r="JAN91" s="5"/>
      <c r="JAP91" s="6"/>
      <c r="JAQ91" s="6"/>
      <c r="JAR91" s="5"/>
      <c r="JAS91" s="5"/>
      <c r="JAT91" s="5"/>
      <c r="JAU91" s="5"/>
      <c r="JAV91" s="5"/>
      <c r="JAX91" s="6"/>
      <c r="JAY91" s="6"/>
      <c r="JAZ91" s="5"/>
      <c r="JBA91" s="5"/>
      <c r="JBB91" s="5"/>
      <c r="JBC91" s="5"/>
      <c r="JBD91" s="5"/>
      <c r="JBF91" s="6"/>
      <c r="JBG91" s="6"/>
      <c r="JBH91" s="5"/>
      <c r="JBI91" s="5"/>
      <c r="JBJ91" s="5"/>
      <c r="JBK91" s="5"/>
      <c r="JBL91" s="5"/>
      <c r="JBN91" s="6"/>
      <c r="JBO91" s="6"/>
      <c r="JBP91" s="5"/>
      <c r="JBQ91" s="5"/>
      <c r="JBR91" s="5"/>
      <c r="JBS91" s="5"/>
      <c r="JBT91" s="5"/>
      <c r="JBV91" s="6"/>
      <c r="JBW91" s="6"/>
      <c r="JBX91" s="5"/>
      <c r="JBY91" s="5"/>
      <c r="JBZ91" s="5"/>
      <c r="JCA91" s="5"/>
      <c r="JCB91" s="5"/>
      <c r="JCD91" s="6"/>
      <c r="JCE91" s="6"/>
      <c r="JCF91" s="5"/>
      <c r="JCG91" s="5"/>
      <c r="JCH91" s="5"/>
      <c r="JCI91" s="5"/>
      <c r="JCJ91" s="5"/>
      <c r="JCL91" s="6"/>
      <c r="JCM91" s="6"/>
      <c r="JCN91" s="5"/>
      <c r="JCO91" s="5"/>
      <c r="JCP91" s="5"/>
      <c r="JCQ91" s="5"/>
      <c r="JCR91" s="5"/>
      <c r="JCT91" s="6"/>
      <c r="JCU91" s="6"/>
      <c r="JCV91" s="5"/>
      <c r="JCW91" s="5"/>
      <c r="JCX91" s="5"/>
      <c r="JCY91" s="5"/>
      <c r="JCZ91" s="5"/>
      <c r="JDB91" s="6"/>
      <c r="JDC91" s="6"/>
      <c r="JDD91" s="5"/>
      <c r="JDE91" s="5"/>
      <c r="JDF91" s="5"/>
      <c r="JDG91" s="5"/>
      <c r="JDH91" s="5"/>
      <c r="JDJ91" s="6"/>
      <c r="JDK91" s="6"/>
      <c r="JDL91" s="5"/>
      <c r="JDM91" s="5"/>
      <c r="JDN91" s="5"/>
      <c r="JDO91" s="5"/>
      <c r="JDP91" s="5"/>
      <c r="JDR91" s="6"/>
      <c r="JDS91" s="6"/>
      <c r="JDT91" s="5"/>
      <c r="JDU91" s="5"/>
      <c r="JDV91" s="5"/>
      <c r="JDW91" s="5"/>
      <c r="JDX91" s="5"/>
      <c r="JDZ91" s="6"/>
      <c r="JEA91" s="6"/>
      <c r="JEB91" s="5"/>
      <c r="JEC91" s="5"/>
      <c r="JED91" s="5"/>
      <c r="JEE91" s="5"/>
      <c r="JEF91" s="5"/>
      <c r="JEH91" s="6"/>
      <c r="JEI91" s="6"/>
      <c r="JEJ91" s="5"/>
      <c r="JEK91" s="5"/>
      <c r="JEL91" s="5"/>
      <c r="JEM91" s="5"/>
      <c r="JEN91" s="5"/>
      <c r="JEP91" s="6"/>
      <c r="JEQ91" s="6"/>
      <c r="JER91" s="5"/>
      <c r="JES91" s="5"/>
      <c r="JET91" s="5"/>
      <c r="JEU91" s="5"/>
      <c r="JEV91" s="5"/>
      <c r="JEX91" s="6"/>
      <c r="JEY91" s="6"/>
      <c r="JEZ91" s="5"/>
      <c r="JFA91" s="5"/>
      <c r="JFB91" s="5"/>
      <c r="JFC91" s="5"/>
      <c r="JFD91" s="5"/>
      <c r="JFF91" s="6"/>
      <c r="JFG91" s="6"/>
      <c r="JFH91" s="5"/>
      <c r="JFI91" s="5"/>
      <c r="JFJ91" s="5"/>
      <c r="JFK91" s="5"/>
      <c r="JFL91" s="5"/>
      <c r="JFN91" s="6"/>
      <c r="JFO91" s="6"/>
      <c r="JFP91" s="5"/>
      <c r="JFQ91" s="5"/>
      <c r="JFR91" s="5"/>
      <c r="JFS91" s="5"/>
      <c r="JFT91" s="5"/>
      <c r="JFV91" s="6"/>
      <c r="JFW91" s="6"/>
      <c r="JFX91" s="5"/>
      <c r="JFY91" s="5"/>
      <c r="JFZ91" s="5"/>
      <c r="JGA91" s="5"/>
      <c r="JGB91" s="5"/>
      <c r="JGD91" s="6"/>
      <c r="JGE91" s="6"/>
      <c r="JGF91" s="5"/>
      <c r="JGG91" s="5"/>
      <c r="JGH91" s="5"/>
      <c r="JGI91" s="5"/>
      <c r="JGJ91" s="5"/>
      <c r="JGL91" s="6"/>
      <c r="JGM91" s="6"/>
      <c r="JGN91" s="5"/>
      <c r="JGO91" s="5"/>
      <c r="JGP91" s="5"/>
      <c r="JGQ91" s="5"/>
      <c r="JGR91" s="5"/>
      <c r="JGT91" s="6"/>
      <c r="JGU91" s="6"/>
      <c r="JGV91" s="5"/>
      <c r="JGW91" s="5"/>
      <c r="JGX91" s="5"/>
      <c r="JGY91" s="5"/>
      <c r="JGZ91" s="5"/>
      <c r="JHB91" s="6"/>
      <c r="JHC91" s="6"/>
      <c r="JHD91" s="5"/>
      <c r="JHE91" s="5"/>
      <c r="JHF91" s="5"/>
      <c r="JHG91" s="5"/>
      <c r="JHH91" s="5"/>
      <c r="JHJ91" s="6"/>
      <c r="JHK91" s="6"/>
      <c r="JHL91" s="5"/>
      <c r="JHM91" s="5"/>
      <c r="JHN91" s="5"/>
      <c r="JHO91" s="5"/>
      <c r="JHP91" s="5"/>
      <c r="JHR91" s="6"/>
      <c r="JHS91" s="6"/>
      <c r="JHT91" s="5"/>
      <c r="JHU91" s="5"/>
      <c r="JHV91" s="5"/>
      <c r="JHW91" s="5"/>
      <c r="JHX91" s="5"/>
      <c r="JHZ91" s="6"/>
      <c r="JIA91" s="6"/>
      <c r="JIB91" s="5"/>
      <c r="JIC91" s="5"/>
      <c r="JID91" s="5"/>
      <c r="JIE91" s="5"/>
      <c r="JIF91" s="5"/>
      <c r="JIH91" s="6"/>
      <c r="JII91" s="6"/>
      <c r="JIJ91" s="5"/>
      <c r="JIK91" s="5"/>
      <c r="JIL91" s="5"/>
      <c r="JIM91" s="5"/>
      <c r="JIN91" s="5"/>
      <c r="JIP91" s="6"/>
      <c r="JIQ91" s="6"/>
      <c r="JIR91" s="5"/>
      <c r="JIS91" s="5"/>
      <c r="JIT91" s="5"/>
      <c r="JIU91" s="5"/>
      <c r="JIV91" s="5"/>
      <c r="JIX91" s="6"/>
      <c r="JIY91" s="6"/>
      <c r="JIZ91" s="5"/>
      <c r="JJA91" s="5"/>
      <c r="JJB91" s="5"/>
      <c r="JJC91" s="5"/>
      <c r="JJD91" s="5"/>
      <c r="JJF91" s="6"/>
      <c r="JJG91" s="6"/>
      <c r="JJH91" s="5"/>
      <c r="JJI91" s="5"/>
      <c r="JJJ91" s="5"/>
      <c r="JJK91" s="5"/>
      <c r="JJL91" s="5"/>
      <c r="JJN91" s="6"/>
      <c r="JJO91" s="6"/>
      <c r="JJP91" s="5"/>
      <c r="JJQ91" s="5"/>
      <c r="JJR91" s="5"/>
      <c r="JJS91" s="5"/>
      <c r="JJT91" s="5"/>
      <c r="JJV91" s="6"/>
      <c r="JJW91" s="6"/>
      <c r="JJX91" s="5"/>
      <c r="JJY91" s="5"/>
      <c r="JJZ91" s="5"/>
      <c r="JKA91" s="5"/>
      <c r="JKB91" s="5"/>
      <c r="JKD91" s="6"/>
      <c r="JKE91" s="6"/>
      <c r="JKF91" s="5"/>
      <c r="JKG91" s="5"/>
      <c r="JKH91" s="5"/>
      <c r="JKI91" s="5"/>
      <c r="JKJ91" s="5"/>
      <c r="JKL91" s="6"/>
      <c r="JKM91" s="6"/>
      <c r="JKN91" s="5"/>
      <c r="JKO91" s="5"/>
      <c r="JKP91" s="5"/>
      <c r="JKQ91" s="5"/>
      <c r="JKR91" s="5"/>
      <c r="JKT91" s="6"/>
      <c r="JKU91" s="6"/>
      <c r="JKV91" s="5"/>
      <c r="JKW91" s="5"/>
      <c r="JKX91" s="5"/>
      <c r="JKY91" s="5"/>
      <c r="JKZ91" s="5"/>
      <c r="JLB91" s="6"/>
      <c r="JLC91" s="6"/>
      <c r="JLD91" s="5"/>
      <c r="JLE91" s="5"/>
      <c r="JLF91" s="5"/>
      <c r="JLG91" s="5"/>
      <c r="JLH91" s="5"/>
      <c r="JLJ91" s="6"/>
      <c r="JLK91" s="6"/>
      <c r="JLL91" s="5"/>
      <c r="JLM91" s="5"/>
      <c r="JLN91" s="5"/>
      <c r="JLO91" s="5"/>
      <c r="JLP91" s="5"/>
      <c r="JLR91" s="6"/>
      <c r="JLS91" s="6"/>
      <c r="JLT91" s="5"/>
      <c r="JLU91" s="5"/>
      <c r="JLV91" s="5"/>
      <c r="JLW91" s="5"/>
      <c r="JLX91" s="5"/>
      <c r="JLZ91" s="6"/>
      <c r="JMA91" s="6"/>
      <c r="JMB91" s="5"/>
      <c r="JMC91" s="5"/>
      <c r="JMD91" s="5"/>
      <c r="JME91" s="5"/>
      <c r="JMF91" s="5"/>
      <c r="JMH91" s="6"/>
      <c r="JMI91" s="6"/>
      <c r="JMJ91" s="5"/>
      <c r="JMK91" s="5"/>
      <c r="JML91" s="5"/>
      <c r="JMM91" s="5"/>
      <c r="JMN91" s="5"/>
      <c r="JMP91" s="6"/>
      <c r="JMQ91" s="6"/>
      <c r="JMR91" s="5"/>
      <c r="JMS91" s="5"/>
      <c r="JMT91" s="5"/>
      <c r="JMU91" s="5"/>
      <c r="JMV91" s="5"/>
      <c r="JMX91" s="6"/>
      <c r="JMY91" s="6"/>
      <c r="JMZ91" s="5"/>
      <c r="JNA91" s="5"/>
      <c r="JNB91" s="5"/>
      <c r="JNC91" s="5"/>
      <c r="JND91" s="5"/>
      <c r="JNF91" s="6"/>
      <c r="JNG91" s="6"/>
      <c r="JNH91" s="5"/>
      <c r="JNI91" s="5"/>
      <c r="JNJ91" s="5"/>
      <c r="JNK91" s="5"/>
      <c r="JNL91" s="5"/>
      <c r="JNN91" s="6"/>
      <c r="JNO91" s="6"/>
      <c r="JNP91" s="5"/>
      <c r="JNQ91" s="5"/>
      <c r="JNR91" s="5"/>
      <c r="JNS91" s="5"/>
      <c r="JNT91" s="5"/>
      <c r="JNV91" s="6"/>
      <c r="JNW91" s="6"/>
      <c r="JNX91" s="5"/>
      <c r="JNY91" s="5"/>
      <c r="JNZ91" s="5"/>
      <c r="JOA91" s="5"/>
      <c r="JOB91" s="5"/>
      <c r="JOD91" s="6"/>
      <c r="JOE91" s="6"/>
      <c r="JOF91" s="5"/>
      <c r="JOG91" s="5"/>
      <c r="JOH91" s="5"/>
      <c r="JOI91" s="5"/>
      <c r="JOJ91" s="5"/>
      <c r="JOL91" s="6"/>
      <c r="JOM91" s="6"/>
      <c r="JON91" s="5"/>
      <c r="JOO91" s="5"/>
      <c r="JOP91" s="5"/>
      <c r="JOQ91" s="5"/>
      <c r="JOR91" s="5"/>
      <c r="JOT91" s="6"/>
      <c r="JOU91" s="6"/>
      <c r="JOV91" s="5"/>
      <c r="JOW91" s="5"/>
      <c r="JOX91" s="5"/>
      <c r="JOY91" s="5"/>
      <c r="JOZ91" s="5"/>
      <c r="JPB91" s="6"/>
      <c r="JPC91" s="6"/>
      <c r="JPD91" s="5"/>
      <c r="JPE91" s="5"/>
      <c r="JPF91" s="5"/>
      <c r="JPG91" s="5"/>
      <c r="JPH91" s="5"/>
      <c r="JPJ91" s="6"/>
      <c r="JPK91" s="6"/>
      <c r="JPL91" s="5"/>
      <c r="JPM91" s="5"/>
      <c r="JPN91" s="5"/>
      <c r="JPO91" s="5"/>
      <c r="JPP91" s="5"/>
      <c r="JPR91" s="6"/>
      <c r="JPS91" s="6"/>
      <c r="JPT91" s="5"/>
      <c r="JPU91" s="5"/>
      <c r="JPV91" s="5"/>
      <c r="JPW91" s="5"/>
      <c r="JPX91" s="5"/>
      <c r="JPZ91" s="6"/>
      <c r="JQA91" s="6"/>
      <c r="JQB91" s="5"/>
      <c r="JQC91" s="5"/>
      <c r="JQD91" s="5"/>
      <c r="JQE91" s="5"/>
      <c r="JQF91" s="5"/>
      <c r="JQH91" s="6"/>
      <c r="JQI91" s="6"/>
      <c r="JQJ91" s="5"/>
      <c r="JQK91" s="5"/>
      <c r="JQL91" s="5"/>
      <c r="JQM91" s="5"/>
      <c r="JQN91" s="5"/>
      <c r="JQP91" s="6"/>
      <c r="JQQ91" s="6"/>
      <c r="JQR91" s="5"/>
      <c r="JQS91" s="5"/>
      <c r="JQT91" s="5"/>
      <c r="JQU91" s="5"/>
      <c r="JQV91" s="5"/>
      <c r="JQX91" s="6"/>
      <c r="JQY91" s="6"/>
      <c r="JQZ91" s="5"/>
      <c r="JRA91" s="5"/>
      <c r="JRB91" s="5"/>
      <c r="JRC91" s="5"/>
      <c r="JRD91" s="5"/>
      <c r="JRF91" s="6"/>
      <c r="JRG91" s="6"/>
      <c r="JRH91" s="5"/>
      <c r="JRI91" s="5"/>
      <c r="JRJ91" s="5"/>
      <c r="JRK91" s="5"/>
      <c r="JRL91" s="5"/>
      <c r="JRN91" s="6"/>
      <c r="JRO91" s="6"/>
      <c r="JRP91" s="5"/>
      <c r="JRQ91" s="5"/>
      <c r="JRR91" s="5"/>
      <c r="JRS91" s="5"/>
      <c r="JRT91" s="5"/>
      <c r="JRV91" s="6"/>
      <c r="JRW91" s="6"/>
      <c r="JRX91" s="5"/>
      <c r="JRY91" s="5"/>
      <c r="JRZ91" s="5"/>
      <c r="JSA91" s="5"/>
      <c r="JSB91" s="5"/>
      <c r="JSD91" s="6"/>
      <c r="JSE91" s="6"/>
      <c r="JSF91" s="5"/>
      <c r="JSG91" s="5"/>
      <c r="JSH91" s="5"/>
      <c r="JSI91" s="5"/>
      <c r="JSJ91" s="5"/>
      <c r="JSL91" s="6"/>
      <c r="JSM91" s="6"/>
      <c r="JSN91" s="5"/>
      <c r="JSO91" s="5"/>
      <c r="JSP91" s="5"/>
      <c r="JSQ91" s="5"/>
      <c r="JSR91" s="5"/>
      <c r="JST91" s="6"/>
      <c r="JSU91" s="6"/>
      <c r="JSV91" s="5"/>
      <c r="JSW91" s="5"/>
      <c r="JSX91" s="5"/>
      <c r="JSY91" s="5"/>
      <c r="JSZ91" s="5"/>
      <c r="JTB91" s="6"/>
      <c r="JTC91" s="6"/>
      <c r="JTD91" s="5"/>
      <c r="JTE91" s="5"/>
      <c r="JTF91" s="5"/>
      <c r="JTG91" s="5"/>
      <c r="JTH91" s="5"/>
      <c r="JTJ91" s="6"/>
      <c r="JTK91" s="6"/>
      <c r="JTL91" s="5"/>
      <c r="JTM91" s="5"/>
      <c r="JTN91" s="5"/>
      <c r="JTO91" s="5"/>
      <c r="JTP91" s="5"/>
      <c r="JTR91" s="6"/>
      <c r="JTS91" s="6"/>
      <c r="JTT91" s="5"/>
      <c r="JTU91" s="5"/>
      <c r="JTV91" s="5"/>
      <c r="JTW91" s="5"/>
      <c r="JTX91" s="5"/>
      <c r="JTZ91" s="6"/>
      <c r="JUA91" s="6"/>
      <c r="JUB91" s="5"/>
      <c r="JUC91" s="5"/>
      <c r="JUD91" s="5"/>
      <c r="JUE91" s="5"/>
      <c r="JUF91" s="5"/>
      <c r="JUH91" s="6"/>
      <c r="JUI91" s="6"/>
      <c r="JUJ91" s="5"/>
      <c r="JUK91" s="5"/>
      <c r="JUL91" s="5"/>
      <c r="JUM91" s="5"/>
      <c r="JUN91" s="5"/>
      <c r="JUP91" s="6"/>
      <c r="JUQ91" s="6"/>
      <c r="JUR91" s="5"/>
      <c r="JUS91" s="5"/>
      <c r="JUT91" s="5"/>
      <c r="JUU91" s="5"/>
      <c r="JUV91" s="5"/>
      <c r="JUX91" s="6"/>
      <c r="JUY91" s="6"/>
      <c r="JUZ91" s="5"/>
      <c r="JVA91" s="5"/>
      <c r="JVB91" s="5"/>
      <c r="JVC91" s="5"/>
      <c r="JVD91" s="5"/>
      <c r="JVF91" s="6"/>
      <c r="JVG91" s="6"/>
      <c r="JVH91" s="5"/>
      <c r="JVI91" s="5"/>
      <c r="JVJ91" s="5"/>
      <c r="JVK91" s="5"/>
      <c r="JVL91" s="5"/>
      <c r="JVN91" s="6"/>
      <c r="JVO91" s="6"/>
      <c r="JVP91" s="5"/>
      <c r="JVQ91" s="5"/>
      <c r="JVR91" s="5"/>
      <c r="JVS91" s="5"/>
      <c r="JVT91" s="5"/>
      <c r="JVV91" s="6"/>
      <c r="JVW91" s="6"/>
      <c r="JVX91" s="5"/>
      <c r="JVY91" s="5"/>
      <c r="JVZ91" s="5"/>
      <c r="JWA91" s="5"/>
      <c r="JWB91" s="5"/>
      <c r="JWD91" s="6"/>
      <c r="JWE91" s="6"/>
      <c r="JWF91" s="5"/>
      <c r="JWG91" s="5"/>
      <c r="JWH91" s="5"/>
      <c r="JWI91" s="5"/>
      <c r="JWJ91" s="5"/>
      <c r="JWL91" s="6"/>
      <c r="JWM91" s="6"/>
      <c r="JWN91" s="5"/>
      <c r="JWO91" s="5"/>
      <c r="JWP91" s="5"/>
      <c r="JWQ91" s="5"/>
      <c r="JWR91" s="5"/>
      <c r="JWT91" s="6"/>
      <c r="JWU91" s="6"/>
      <c r="JWV91" s="5"/>
      <c r="JWW91" s="5"/>
      <c r="JWX91" s="5"/>
      <c r="JWY91" s="5"/>
      <c r="JWZ91" s="5"/>
      <c r="JXB91" s="6"/>
      <c r="JXC91" s="6"/>
      <c r="JXD91" s="5"/>
      <c r="JXE91" s="5"/>
      <c r="JXF91" s="5"/>
      <c r="JXG91" s="5"/>
      <c r="JXH91" s="5"/>
      <c r="JXJ91" s="6"/>
      <c r="JXK91" s="6"/>
      <c r="JXL91" s="5"/>
      <c r="JXM91" s="5"/>
      <c r="JXN91" s="5"/>
      <c r="JXO91" s="5"/>
      <c r="JXP91" s="5"/>
      <c r="JXR91" s="6"/>
      <c r="JXS91" s="6"/>
      <c r="JXT91" s="5"/>
      <c r="JXU91" s="5"/>
      <c r="JXV91" s="5"/>
      <c r="JXW91" s="5"/>
      <c r="JXX91" s="5"/>
      <c r="JXZ91" s="6"/>
      <c r="JYA91" s="6"/>
      <c r="JYB91" s="5"/>
      <c r="JYC91" s="5"/>
      <c r="JYD91" s="5"/>
      <c r="JYE91" s="5"/>
      <c r="JYF91" s="5"/>
      <c r="JYH91" s="6"/>
      <c r="JYI91" s="6"/>
      <c r="JYJ91" s="5"/>
      <c r="JYK91" s="5"/>
      <c r="JYL91" s="5"/>
      <c r="JYM91" s="5"/>
      <c r="JYN91" s="5"/>
      <c r="JYP91" s="6"/>
      <c r="JYQ91" s="6"/>
      <c r="JYR91" s="5"/>
      <c r="JYS91" s="5"/>
      <c r="JYT91" s="5"/>
      <c r="JYU91" s="5"/>
      <c r="JYV91" s="5"/>
      <c r="JYX91" s="6"/>
      <c r="JYY91" s="6"/>
      <c r="JYZ91" s="5"/>
      <c r="JZA91" s="5"/>
      <c r="JZB91" s="5"/>
      <c r="JZC91" s="5"/>
      <c r="JZD91" s="5"/>
      <c r="JZF91" s="6"/>
      <c r="JZG91" s="6"/>
      <c r="JZH91" s="5"/>
      <c r="JZI91" s="5"/>
      <c r="JZJ91" s="5"/>
      <c r="JZK91" s="5"/>
      <c r="JZL91" s="5"/>
      <c r="JZN91" s="6"/>
      <c r="JZO91" s="6"/>
      <c r="JZP91" s="5"/>
      <c r="JZQ91" s="5"/>
      <c r="JZR91" s="5"/>
      <c r="JZS91" s="5"/>
      <c r="JZT91" s="5"/>
      <c r="JZV91" s="6"/>
      <c r="JZW91" s="6"/>
      <c r="JZX91" s="5"/>
      <c r="JZY91" s="5"/>
      <c r="JZZ91" s="5"/>
      <c r="KAA91" s="5"/>
      <c r="KAB91" s="5"/>
      <c r="KAD91" s="6"/>
      <c r="KAE91" s="6"/>
      <c r="KAF91" s="5"/>
      <c r="KAG91" s="5"/>
      <c r="KAH91" s="5"/>
      <c r="KAI91" s="5"/>
      <c r="KAJ91" s="5"/>
      <c r="KAL91" s="6"/>
      <c r="KAM91" s="6"/>
      <c r="KAN91" s="5"/>
      <c r="KAO91" s="5"/>
      <c r="KAP91" s="5"/>
      <c r="KAQ91" s="5"/>
      <c r="KAR91" s="5"/>
      <c r="KAT91" s="6"/>
      <c r="KAU91" s="6"/>
      <c r="KAV91" s="5"/>
      <c r="KAW91" s="5"/>
      <c r="KAX91" s="5"/>
      <c r="KAY91" s="5"/>
      <c r="KAZ91" s="5"/>
      <c r="KBB91" s="6"/>
      <c r="KBC91" s="6"/>
      <c r="KBD91" s="5"/>
      <c r="KBE91" s="5"/>
      <c r="KBF91" s="5"/>
      <c r="KBG91" s="5"/>
      <c r="KBH91" s="5"/>
      <c r="KBJ91" s="6"/>
      <c r="KBK91" s="6"/>
      <c r="KBL91" s="5"/>
      <c r="KBM91" s="5"/>
      <c r="KBN91" s="5"/>
      <c r="KBO91" s="5"/>
      <c r="KBP91" s="5"/>
      <c r="KBR91" s="6"/>
      <c r="KBS91" s="6"/>
      <c r="KBT91" s="5"/>
      <c r="KBU91" s="5"/>
      <c r="KBV91" s="5"/>
      <c r="KBW91" s="5"/>
      <c r="KBX91" s="5"/>
      <c r="KBZ91" s="6"/>
      <c r="KCA91" s="6"/>
      <c r="KCB91" s="5"/>
      <c r="KCC91" s="5"/>
      <c r="KCD91" s="5"/>
      <c r="KCE91" s="5"/>
      <c r="KCF91" s="5"/>
      <c r="KCH91" s="6"/>
      <c r="KCI91" s="6"/>
      <c r="KCJ91" s="5"/>
      <c r="KCK91" s="5"/>
      <c r="KCL91" s="5"/>
      <c r="KCM91" s="5"/>
      <c r="KCN91" s="5"/>
      <c r="KCP91" s="6"/>
      <c r="KCQ91" s="6"/>
      <c r="KCR91" s="5"/>
      <c r="KCS91" s="5"/>
      <c r="KCT91" s="5"/>
      <c r="KCU91" s="5"/>
      <c r="KCV91" s="5"/>
      <c r="KCX91" s="6"/>
      <c r="KCY91" s="6"/>
      <c r="KCZ91" s="5"/>
      <c r="KDA91" s="5"/>
      <c r="KDB91" s="5"/>
      <c r="KDC91" s="5"/>
      <c r="KDD91" s="5"/>
      <c r="KDF91" s="6"/>
      <c r="KDG91" s="6"/>
      <c r="KDH91" s="5"/>
      <c r="KDI91" s="5"/>
      <c r="KDJ91" s="5"/>
      <c r="KDK91" s="5"/>
      <c r="KDL91" s="5"/>
      <c r="KDN91" s="6"/>
      <c r="KDO91" s="6"/>
      <c r="KDP91" s="5"/>
      <c r="KDQ91" s="5"/>
      <c r="KDR91" s="5"/>
      <c r="KDS91" s="5"/>
      <c r="KDT91" s="5"/>
      <c r="KDV91" s="6"/>
      <c r="KDW91" s="6"/>
      <c r="KDX91" s="5"/>
      <c r="KDY91" s="5"/>
      <c r="KDZ91" s="5"/>
      <c r="KEA91" s="5"/>
      <c r="KEB91" s="5"/>
      <c r="KED91" s="6"/>
      <c r="KEE91" s="6"/>
      <c r="KEF91" s="5"/>
      <c r="KEG91" s="5"/>
      <c r="KEH91" s="5"/>
      <c r="KEI91" s="5"/>
      <c r="KEJ91" s="5"/>
      <c r="KEL91" s="6"/>
      <c r="KEM91" s="6"/>
      <c r="KEN91" s="5"/>
      <c r="KEO91" s="5"/>
      <c r="KEP91" s="5"/>
      <c r="KEQ91" s="5"/>
      <c r="KER91" s="5"/>
      <c r="KET91" s="6"/>
      <c r="KEU91" s="6"/>
      <c r="KEV91" s="5"/>
      <c r="KEW91" s="5"/>
      <c r="KEX91" s="5"/>
      <c r="KEY91" s="5"/>
      <c r="KEZ91" s="5"/>
      <c r="KFB91" s="6"/>
      <c r="KFC91" s="6"/>
      <c r="KFD91" s="5"/>
      <c r="KFE91" s="5"/>
      <c r="KFF91" s="5"/>
      <c r="KFG91" s="5"/>
      <c r="KFH91" s="5"/>
      <c r="KFJ91" s="6"/>
      <c r="KFK91" s="6"/>
      <c r="KFL91" s="5"/>
      <c r="KFM91" s="5"/>
      <c r="KFN91" s="5"/>
      <c r="KFO91" s="5"/>
      <c r="KFP91" s="5"/>
      <c r="KFR91" s="6"/>
      <c r="KFS91" s="6"/>
      <c r="KFT91" s="5"/>
      <c r="KFU91" s="5"/>
      <c r="KFV91" s="5"/>
      <c r="KFW91" s="5"/>
      <c r="KFX91" s="5"/>
      <c r="KFZ91" s="6"/>
      <c r="KGA91" s="6"/>
      <c r="KGB91" s="5"/>
      <c r="KGC91" s="5"/>
      <c r="KGD91" s="5"/>
      <c r="KGE91" s="5"/>
      <c r="KGF91" s="5"/>
      <c r="KGH91" s="6"/>
      <c r="KGI91" s="6"/>
      <c r="KGJ91" s="5"/>
      <c r="KGK91" s="5"/>
      <c r="KGL91" s="5"/>
      <c r="KGM91" s="5"/>
      <c r="KGN91" s="5"/>
      <c r="KGP91" s="6"/>
      <c r="KGQ91" s="6"/>
      <c r="KGR91" s="5"/>
      <c r="KGS91" s="5"/>
      <c r="KGT91" s="5"/>
      <c r="KGU91" s="5"/>
      <c r="KGV91" s="5"/>
      <c r="KGX91" s="6"/>
      <c r="KGY91" s="6"/>
      <c r="KGZ91" s="5"/>
      <c r="KHA91" s="5"/>
      <c r="KHB91" s="5"/>
      <c r="KHC91" s="5"/>
      <c r="KHD91" s="5"/>
      <c r="KHF91" s="6"/>
      <c r="KHG91" s="6"/>
      <c r="KHH91" s="5"/>
      <c r="KHI91" s="5"/>
      <c r="KHJ91" s="5"/>
      <c r="KHK91" s="5"/>
      <c r="KHL91" s="5"/>
      <c r="KHN91" s="6"/>
      <c r="KHO91" s="6"/>
      <c r="KHP91" s="5"/>
      <c r="KHQ91" s="5"/>
      <c r="KHR91" s="5"/>
      <c r="KHS91" s="5"/>
      <c r="KHT91" s="5"/>
      <c r="KHV91" s="6"/>
      <c r="KHW91" s="6"/>
      <c r="KHX91" s="5"/>
      <c r="KHY91" s="5"/>
      <c r="KHZ91" s="5"/>
      <c r="KIA91" s="5"/>
      <c r="KIB91" s="5"/>
      <c r="KID91" s="6"/>
      <c r="KIE91" s="6"/>
      <c r="KIF91" s="5"/>
      <c r="KIG91" s="5"/>
      <c r="KIH91" s="5"/>
      <c r="KII91" s="5"/>
      <c r="KIJ91" s="5"/>
      <c r="KIL91" s="6"/>
      <c r="KIM91" s="6"/>
      <c r="KIN91" s="5"/>
      <c r="KIO91" s="5"/>
      <c r="KIP91" s="5"/>
      <c r="KIQ91" s="5"/>
      <c r="KIR91" s="5"/>
      <c r="KIT91" s="6"/>
      <c r="KIU91" s="6"/>
      <c r="KIV91" s="5"/>
      <c r="KIW91" s="5"/>
      <c r="KIX91" s="5"/>
      <c r="KIY91" s="5"/>
      <c r="KIZ91" s="5"/>
      <c r="KJB91" s="6"/>
      <c r="KJC91" s="6"/>
      <c r="KJD91" s="5"/>
      <c r="KJE91" s="5"/>
      <c r="KJF91" s="5"/>
      <c r="KJG91" s="5"/>
      <c r="KJH91" s="5"/>
      <c r="KJJ91" s="6"/>
      <c r="KJK91" s="6"/>
      <c r="KJL91" s="5"/>
      <c r="KJM91" s="5"/>
      <c r="KJN91" s="5"/>
      <c r="KJO91" s="5"/>
      <c r="KJP91" s="5"/>
      <c r="KJR91" s="6"/>
      <c r="KJS91" s="6"/>
      <c r="KJT91" s="5"/>
      <c r="KJU91" s="5"/>
      <c r="KJV91" s="5"/>
      <c r="KJW91" s="5"/>
      <c r="KJX91" s="5"/>
      <c r="KJZ91" s="6"/>
      <c r="KKA91" s="6"/>
      <c r="KKB91" s="5"/>
      <c r="KKC91" s="5"/>
      <c r="KKD91" s="5"/>
      <c r="KKE91" s="5"/>
      <c r="KKF91" s="5"/>
      <c r="KKH91" s="6"/>
      <c r="KKI91" s="6"/>
      <c r="KKJ91" s="5"/>
      <c r="KKK91" s="5"/>
      <c r="KKL91" s="5"/>
      <c r="KKM91" s="5"/>
      <c r="KKN91" s="5"/>
      <c r="KKP91" s="6"/>
      <c r="KKQ91" s="6"/>
      <c r="KKR91" s="5"/>
      <c r="KKS91" s="5"/>
      <c r="KKT91" s="5"/>
      <c r="KKU91" s="5"/>
      <c r="KKV91" s="5"/>
      <c r="KKX91" s="6"/>
      <c r="KKY91" s="6"/>
      <c r="KKZ91" s="5"/>
      <c r="KLA91" s="5"/>
      <c r="KLB91" s="5"/>
      <c r="KLC91" s="5"/>
      <c r="KLD91" s="5"/>
      <c r="KLF91" s="6"/>
      <c r="KLG91" s="6"/>
      <c r="KLH91" s="5"/>
      <c r="KLI91" s="5"/>
      <c r="KLJ91" s="5"/>
      <c r="KLK91" s="5"/>
      <c r="KLL91" s="5"/>
      <c r="KLN91" s="6"/>
      <c r="KLO91" s="6"/>
      <c r="KLP91" s="5"/>
      <c r="KLQ91" s="5"/>
      <c r="KLR91" s="5"/>
      <c r="KLS91" s="5"/>
      <c r="KLT91" s="5"/>
      <c r="KLV91" s="6"/>
      <c r="KLW91" s="6"/>
      <c r="KLX91" s="5"/>
      <c r="KLY91" s="5"/>
      <c r="KLZ91" s="5"/>
      <c r="KMA91" s="5"/>
      <c r="KMB91" s="5"/>
      <c r="KMD91" s="6"/>
      <c r="KME91" s="6"/>
      <c r="KMF91" s="5"/>
      <c r="KMG91" s="5"/>
      <c r="KMH91" s="5"/>
      <c r="KMI91" s="5"/>
      <c r="KMJ91" s="5"/>
      <c r="KML91" s="6"/>
      <c r="KMM91" s="6"/>
      <c r="KMN91" s="5"/>
      <c r="KMO91" s="5"/>
      <c r="KMP91" s="5"/>
      <c r="KMQ91" s="5"/>
      <c r="KMR91" s="5"/>
      <c r="KMT91" s="6"/>
      <c r="KMU91" s="6"/>
      <c r="KMV91" s="5"/>
      <c r="KMW91" s="5"/>
      <c r="KMX91" s="5"/>
      <c r="KMY91" s="5"/>
      <c r="KMZ91" s="5"/>
      <c r="KNB91" s="6"/>
      <c r="KNC91" s="6"/>
      <c r="KND91" s="5"/>
      <c r="KNE91" s="5"/>
      <c r="KNF91" s="5"/>
      <c r="KNG91" s="5"/>
      <c r="KNH91" s="5"/>
      <c r="KNJ91" s="6"/>
      <c r="KNK91" s="6"/>
      <c r="KNL91" s="5"/>
      <c r="KNM91" s="5"/>
      <c r="KNN91" s="5"/>
      <c r="KNO91" s="5"/>
      <c r="KNP91" s="5"/>
      <c r="KNR91" s="6"/>
      <c r="KNS91" s="6"/>
      <c r="KNT91" s="5"/>
      <c r="KNU91" s="5"/>
      <c r="KNV91" s="5"/>
      <c r="KNW91" s="5"/>
      <c r="KNX91" s="5"/>
      <c r="KNZ91" s="6"/>
      <c r="KOA91" s="6"/>
      <c r="KOB91" s="5"/>
      <c r="KOC91" s="5"/>
      <c r="KOD91" s="5"/>
      <c r="KOE91" s="5"/>
      <c r="KOF91" s="5"/>
      <c r="KOH91" s="6"/>
      <c r="KOI91" s="6"/>
      <c r="KOJ91" s="5"/>
      <c r="KOK91" s="5"/>
      <c r="KOL91" s="5"/>
      <c r="KOM91" s="5"/>
      <c r="KON91" s="5"/>
      <c r="KOP91" s="6"/>
      <c r="KOQ91" s="6"/>
      <c r="KOR91" s="5"/>
      <c r="KOS91" s="5"/>
      <c r="KOT91" s="5"/>
      <c r="KOU91" s="5"/>
      <c r="KOV91" s="5"/>
      <c r="KOX91" s="6"/>
      <c r="KOY91" s="6"/>
      <c r="KOZ91" s="5"/>
      <c r="KPA91" s="5"/>
      <c r="KPB91" s="5"/>
      <c r="KPC91" s="5"/>
      <c r="KPD91" s="5"/>
      <c r="KPF91" s="6"/>
      <c r="KPG91" s="6"/>
      <c r="KPH91" s="5"/>
      <c r="KPI91" s="5"/>
      <c r="KPJ91" s="5"/>
      <c r="KPK91" s="5"/>
      <c r="KPL91" s="5"/>
      <c r="KPN91" s="6"/>
      <c r="KPO91" s="6"/>
      <c r="KPP91" s="5"/>
      <c r="KPQ91" s="5"/>
      <c r="KPR91" s="5"/>
      <c r="KPS91" s="5"/>
      <c r="KPT91" s="5"/>
      <c r="KPV91" s="6"/>
      <c r="KPW91" s="6"/>
      <c r="KPX91" s="5"/>
      <c r="KPY91" s="5"/>
      <c r="KPZ91" s="5"/>
      <c r="KQA91" s="5"/>
      <c r="KQB91" s="5"/>
      <c r="KQD91" s="6"/>
      <c r="KQE91" s="6"/>
      <c r="KQF91" s="5"/>
      <c r="KQG91" s="5"/>
      <c r="KQH91" s="5"/>
      <c r="KQI91" s="5"/>
      <c r="KQJ91" s="5"/>
      <c r="KQL91" s="6"/>
      <c r="KQM91" s="6"/>
      <c r="KQN91" s="5"/>
      <c r="KQO91" s="5"/>
      <c r="KQP91" s="5"/>
      <c r="KQQ91" s="5"/>
      <c r="KQR91" s="5"/>
      <c r="KQT91" s="6"/>
      <c r="KQU91" s="6"/>
      <c r="KQV91" s="5"/>
      <c r="KQW91" s="5"/>
      <c r="KQX91" s="5"/>
      <c r="KQY91" s="5"/>
      <c r="KQZ91" s="5"/>
      <c r="KRB91" s="6"/>
      <c r="KRC91" s="6"/>
      <c r="KRD91" s="5"/>
      <c r="KRE91" s="5"/>
      <c r="KRF91" s="5"/>
      <c r="KRG91" s="5"/>
      <c r="KRH91" s="5"/>
      <c r="KRJ91" s="6"/>
      <c r="KRK91" s="6"/>
      <c r="KRL91" s="5"/>
      <c r="KRM91" s="5"/>
      <c r="KRN91" s="5"/>
      <c r="KRO91" s="5"/>
      <c r="KRP91" s="5"/>
      <c r="KRR91" s="6"/>
      <c r="KRS91" s="6"/>
      <c r="KRT91" s="5"/>
      <c r="KRU91" s="5"/>
      <c r="KRV91" s="5"/>
      <c r="KRW91" s="5"/>
      <c r="KRX91" s="5"/>
      <c r="KRZ91" s="6"/>
      <c r="KSA91" s="6"/>
      <c r="KSB91" s="5"/>
      <c r="KSC91" s="5"/>
      <c r="KSD91" s="5"/>
      <c r="KSE91" s="5"/>
      <c r="KSF91" s="5"/>
      <c r="KSH91" s="6"/>
      <c r="KSI91" s="6"/>
      <c r="KSJ91" s="5"/>
      <c r="KSK91" s="5"/>
      <c r="KSL91" s="5"/>
      <c r="KSM91" s="5"/>
      <c r="KSN91" s="5"/>
      <c r="KSP91" s="6"/>
      <c r="KSQ91" s="6"/>
      <c r="KSR91" s="5"/>
      <c r="KSS91" s="5"/>
      <c r="KST91" s="5"/>
      <c r="KSU91" s="5"/>
      <c r="KSV91" s="5"/>
      <c r="KSX91" s="6"/>
      <c r="KSY91" s="6"/>
      <c r="KSZ91" s="5"/>
      <c r="KTA91" s="5"/>
      <c r="KTB91" s="5"/>
      <c r="KTC91" s="5"/>
      <c r="KTD91" s="5"/>
      <c r="KTF91" s="6"/>
      <c r="KTG91" s="6"/>
      <c r="KTH91" s="5"/>
      <c r="KTI91" s="5"/>
      <c r="KTJ91" s="5"/>
      <c r="KTK91" s="5"/>
      <c r="KTL91" s="5"/>
      <c r="KTN91" s="6"/>
      <c r="KTO91" s="6"/>
      <c r="KTP91" s="5"/>
      <c r="KTQ91" s="5"/>
      <c r="KTR91" s="5"/>
      <c r="KTS91" s="5"/>
      <c r="KTT91" s="5"/>
      <c r="KTV91" s="6"/>
      <c r="KTW91" s="6"/>
      <c r="KTX91" s="5"/>
      <c r="KTY91" s="5"/>
      <c r="KTZ91" s="5"/>
      <c r="KUA91" s="5"/>
      <c r="KUB91" s="5"/>
      <c r="KUD91" s="6"/>
      <c r="KUE91" s="6"/>
      <c r="KUF91" s="5"/>
      <c r="KUG91" s="5"/>
      <c r="KUH91" s="5"/>
      <c r="KUI91" s="5"/>
      <c r="KUJ91" s="5"/>
      <c r="KUL91" s="6"/>
      <c r="KUM91" s="6"/>
      <c r="KUN91" s="5"/>
      <c r="KUO91" s="5"/>
      <c r="KUP91" s="5"/>
      <c r="KUQ91" s="5"/>
      <c r="KUR91" s="5"/>
      <c r="KUT91" s="6"/>
      <c r="KUU91" s="6"/>
      <c r="KUV91" s="5"/>
      <c r="KUW91" s="5"/>
      <c r="KUX91" s="5"/>
      <c r="KUY91" s="5"/>
      <c r="KUZ91" s="5"/>
      <c r="KVB91" s="6"/>
      <c r="KVC91" s="6"/>
      <c r="KVD91" s="5"/>
      <c r="KVE91" s="5"/>
      <c r="KVF91" s="5"/>
      <c r="KVG91" s="5"/>
      <c r="KVH91" s="5"/>
      <c r="KVJ91" s="6"/>
      <c r="KVK91" s="6"/>
      <c r="KVL91" s="5"/>
      <c r="KVM91" s="5"/>
      <c r="KVN91" s="5"/>
      <c r="KVO91" s="5"/>
      <c r="KVP91" s="5"/>
      <c r="KVR91" s="6"/>
      <c r="KVS91" s="6"/>
      <c r="KVT91" s="5"/>
      <c r="KVU91" s="5"/>
      <c r="KVV91" s="5"/>
      <c r="KVW91" s="5"/>
      <c r="KVX91" s="5"/>
      <c r="KVZ91" s="6"/>
      <c r="KWA91" s="6"/>
      <c r="KWB91" s="5"/>
      <c r="KWC91" s="5"/>
      <c r="KWD91" s="5"/>
      <c r="KWE91" s="5"/>
      <c r="KWF91" s="5"/>
      <c r="KWH91" s="6"/>
      <c r="KWI91" s="6"/>
      <c r="KWJ91" s="5"/>
      <c r="KWK91" s="5"/>
      <c r="KWL91" s="5"/>
      <c r="KWM91" s="5"/>
      <c r="KWN91" s="5"/>
      <c r="KWP91" s="6"/>
      <c r="KWQ91" s="6"/>
      <c r="KWR91" s="5"/>
      <c r="KWS91" s="5"/>
      <c r="KWT91" s="5"/>
      <c r="KWU91" s="5"/>
      <c r="KWV91" s="5"/>
      <c r="KWX91" s="6"/>
      <c r="KWY91" s="6"/>
      <c r="KWZ91" s="5"/>
      <c r="KXA91" s="5"/>
      <c r="KXB91" s="5"/>
      <c r="KXC91" s="5"/>
      <c r="KXD91" s="5"/>
      <c r="KXF91" s="6"/>
      <c r="KXG91" s="6"/>
      <c r="KXH91" s="5"/>
      <c r="KXI91" s="5"/>
      <c r="KXJ91" s="5"/>
      <c r="KXK91" s="5"/>
      <c r="KXL91" s="5"/>
      <c r="KXN91" s="6"/>
      <c r="KXO91" s="6"/>
      <c r="KXP91" s="5"/>
      <c r="KXQ91" s="5"/>
      <c r="KXR91" s="5"/>
      <c r="KXS91" s="5"/>
      <c r="KXT91" s="5"/>
      <c r="KXV91" s="6"/>
      <c r="KXW91" s="6"/>
      <c r="KXX91" s="5"/>
      <c r="KXY91" s="5"/>
      <c r="KXZ91" s="5"/>
      <c r="KYA91" s="5"/>
      <c r="KYB91" s="5"/>
      <c r="KYD91" s="6"/>
      <c r="KYE91" s="6"/>
      <c r="KYF91" s="5"/>
      <c r="KYG91" s="5"/>
      <c r="KYH91" s="5"/>
      <c r="KYI91" s="5"/>
      <c r="KYJ91" s="5"/>
      <c r="KYL91" s="6"/>
      <c r="KYM91" s="6"/>
      <c r="KYN91" s="5"/>
      <c r="KYO91" s="5"/>
      <c r="KYP91" s="5"/>
      <c r="KYQ91" s="5"/>
      <c r="KYR91" s="5"/>
      <c r="KYT91" s="6"/>
      <c r="KYU91" s="6"/>
      <c r="KYV91" s="5"/>
      <c r="KYW91" s="5"/>
      <c r="KYX91" s="5"/>
      <c r="KYY91" s="5"/>
      <c r="KYZ91" s="5"/>
      <c r="KZB91" s="6"/>
      <c r="KZC91" s="6"/>
      <c r="KZD91" s="5"/>
      <c r="KZE91" s="5"/>
      <c r="KZF91" s="5"/>
      <c r="KZG91" s="5"/>
      <c r="KZH91" s="5"/>
      <c r="KZJ91" s="6"/>
      <c r="KZK91" s="6"/>
      <c r="KZL91" s="5"/>
      <c r="KZM91" s="5"/>
      <c r="KZN91" s="5"/>
      <c r="KZO91" s="5"/>
      <c r="KZP91" s="5"/>
      <c r="KZR91" s="6"/>
      <c r="KZS91" s="6"/>
      <c r="KZT91" s="5"/>
      <c r="KZU91" s="5"/>
      <c r="KZV91" s="5"/>
      <c r="KZW91" s="5"/>
      <c r="KZX91" s="5"/>
      <c r="KZZ91" s="6"/>
      <c r="LAA91" s="6"/>
      <c r="LAB91" s="5"/>
      <c r="LAC91" s="5"/>
      <c r="LAD91" s="5"/>
      <c r="LAE91" s="5"/>
      <c r="LAF91" s="5"/>
      <c r="LAH91" s="6"/>
      <c r="LAI91" s="6"/>
      <c r="LAJ91" s="5"/>
      <c r="LAK91" s="5"/>
      <c r="LAL91" s="5"/>
      <c r="LAM91" s="5"/>
      <c r="LAN91" s="5"/>
      <c r="LAP91" s="6"/>
      <c r="LAQ91" s="6"/>
      <c r="LAR91" s="5"/>
      <c r="LAS91" s="5"/>
      <c r="LAT91" s="5"/>
      <c r="LAU91" s="5"/>
      <c r="LAV91" s="5"/>
      <c r="LAX91" s="6"/>
      <c r="LAY91" s="6"/>
      <c r="LAZ91" s="5"/>
      <c r="LBA91" s="5"/>
      <c r="LBB91" s="5"/>
      <c r="LBC91" s="5"/>
      <c r="LBD91" s="5"/>
      <c r="LBF91" s="6"/>
      <c r="LBG91" s="6"/>
      <c r="LBH91" s="5"/>
      <c r="LBI91" s="5"/>
      <c r="LBJ91" s="5"/>
      <c r="LBK91" s="5"/>
      <c r="LBL91" s="5"/>
      <c r="LBN91" s="6"/>
      <c r="LBO91" s="6"/>
      <c r="LBP91" s="5"/>
      <c r="LBQ91" s="5"/>
      <c r="LBR91" s="5"/>
      <c r="LBS91" s="5"/>
      <c r="LBT91" s="5"/>
      <c r="LBV91" s="6"/>
      <c r="LBW91" s="6"/>
      <c r="LBX91" s="5"/>
      <c r="LBY91" s="5"/>
      <c r="LBZ91" s="5"/>
      <c r="LCA91" s="5"/>
      <c r="LCB91" s="5"/>
      <c r="LCD91" s="6"/>
      <c r="LCE91" s="6"/>
      <c r="LCF91" s="5"/>
      <c r="LCG91" s="5"/>
      <c r="LCH91" s="5"/>
      <c r="LCI91" s="5"/>
      <c r="LCJ91" s="5"/>
      <c r="LCL91" s="6"/>
      <c r="LCM91" s="6"/>
      <c r="LCN91" s="5"/>
      <c r="LCO91" s="5"/>
      <c r="LCP91" s="5"/>
      <c r="LCQ91" s="5"/>
      <c r="LCR91" s="5"/>
      <c r="LCT91" s="6"/>
      <c r="LCU91" s="6"/>
      <c r="LCV91" s="5"/>
      <c r="LCW91" s="5"/>
      <c r="LCX91" s="5"/>
      <c r="LCY91" s="5"/>
      <c r="LCZ91" s="5"/>
      <c r="LDB91" s="6"/>
      <c r="LDC91" s="6"/>
      <c r="LDD91" s="5"/>
      <c r="LDE91" s="5"/>
      <c r="LDF91" s="5"/>
      <c r="LDG91" s="5"/>
      <c r="LDH91" s="5"/>
      <c r="LDJ91" s="6"/>
      <c r="LDK91" s="6"/>
      <c r="LDL91" s="5"/>
      <c r="LDM91" s="5"/>
      <c r="LDN91" s="5"/>
      <c r="LDO91" s="5"/>
      <c r="LDP91" s="5"/>
      <c r="LDR91" s="6"/>
      <c r="LDS91" s="6"/>
      <c r="LDT91" s="5"/>
      <c r="LDU91" s="5"/>
      <c r="LDV91" s="5"/>
      <c r="LDW91" s="5"/>
      <c r="LDX91" s="5"/>
      <c r="LDZ91" s="6"/>
      <c r="LEA91" s="6"/>
      <c r="LEB91" s="5"/>
      <c r="LEC91" s="5"/>
      <c r="LED91" s="5"/>
      <c r="LEE91" s="5"/>
      <c r="LEF91" s="5"/>
      <c r="LEH91" s="6"/>
      <c r="LEI91" s="6"/>
      <c r="LEJ91" s="5"/>
      <c r="LEK91" s="5"/>
      <c r="LEL91" s="5"/>
      <c r="LEM91" s="5"/>
      <c r="LEN91" s="5"/>
      <c r="LEP91" s="6"/>
      <c r="LEQ91" s="6"/>
      <c r="LER91" s="5"/>
      <c r="LES91" s="5"/>
      <c r="LET91" s="5"/>
      <c r="LEU91" s="5"/>
      <c r="LEV91" s="5"/>
      <c r="LEX91" s="6"/>
      <c r="LEY91" s="6"/>
      <c r="LEZ91" s="5"/>
      <c r="LFA91" s="5"/>
      <c r="LFB91" s="5"/>
      <c r="LFC91" s="5"/>
      <c r="LFD91" s="5"/>
      <c r="LFF91" s="6"/>
      <c r="LFG91" s="6"/>
      <c r="LFH91" s="5"/>
      <c r="LFI91" s="5"/>
      <c r="LFJ91" s="5"/>
      <c r="LFK91" s="5"/>
      <c r="LFL91" s="5"/>
      <c r="LFN91" s="6"/>
      <c r="LFO91" s="6"/>
      <c r="LFP91" s="5"/>
      <c r="LFQ91" s="5"/>
      <c r="LFR91" s="5"/>
      <c r="LFS91" s="5"/>
      <c r="LFT91" s="5"/>
      <c r="LFV91" s="6"/>
      <c r="LFW91" s="6"/>
      <c r="LFX91" s="5"/>
      <c r="LFY91" s="5"/>
      <c r="LFZ91" s="5"/>
      <c r="LGA91" s="5"/>
      <c r="LGB91" s="5"/>
      <c r="LGD91" s="6"/>
      <c r="LGE91" s="6"/>
      <c r="LGF91" s="5"/>
      <c r="LGG91" s="5"/>
      <c r="LGH91" s="5"/>
      <c r="LGI91" s="5"/>
      <c r="LGJ91" s="5"/>
      <c r="LGL91" s="6"/>
      <c r="LGM91" s="6"/>
      <c r="LGN91" s="5"/>
      <c r="LGO91" s="5"/>
      <c r="LGP91" s="5"/>
      <c r="LGQ91" s="5"/>
      <c r="LGR91" s="5"/>
      <c r="LGT91" s="6"/>
      <c r="LGU91" s="6"/>
      <c r="LGV91" s="5"/>
      <c r="LGW91" s="5"/>
      <c r="LGX91" s="5"/>
      <c r="LGY91" s="5"/>
      <c r="LGZ91" s="5"/>
      <c r="LHB91" s="6"/>
      <c r="LHC91" s="6"/>
      <c r="LHD91" s="5"/>
      <c r="LHE91" s="5"/>
      <c r="LHF91" s="5"/>
      <c r="LHG91" s="5"/>
      <c r="LHH91" s="5"/>
      <c r="LHJ91" s="6"/>
      <c r="LHK91" s="6"/>
      <c r="LHL91" s="5"/>
      <c r="LHM91" s="5"/>
      <c r="LHN91" s="5"/>
      <c r="LHO91" s="5"/>
      <c r="LHP91" s="5"/>
      <c r="LHR91" s="6"/>
      <c r="LHS91" s="6"/>
      <c r="LHT91" s="5"/>
      <c r="LHU91" s="5"/>
      <c r="LHV91" s="5"/>
      <c r="LHW91" s="5"/>
      <c r="LHX91" s="5"/>
      <c r="LHZ91" s="6"/>
      <c r="LIA91" s="6"/>
      <c r="LIB91" s="5"/>
      <c r="LIC91" s="5"/>
      <c r="LID91" s="5"/>
      <c r="LIE91" s="5"/>
      <c r="LIF91" s="5"/>
      <c r="LIH91" s="6"/>
      <c r="LII91" s="6"/>
      <c r="LIJ91" s="5"/>
      <c r="LIK91" s="5"/>
      <c r="LIL91" s="5"/>
      <c r="LIM91" s="5"/>
      <c r="LIN91" s="5"/>
      <c r="LIP91" s="6"/>
      <c r="LIQ91" s="6"/>
      <c r="LIR91" s="5"/>
      <c r="LIS91" s="5"/>
      <c r="LIT91" s="5"/>
      <c r="LIU91" s="5"/>
      <c r="LIV91" s="5"/>
      <c r="LIX91" s="6"/>
      <c r="LIY91" s="6"/>
      <c r="LIZ91" s="5"/>
      <c r="LJA91" s="5"/>
      <c r="LJB91" s="5"/>
      <c r="LJC91" s="5"/>
      <c r="LJD91" s="5"/>
      <c r="LJF91" s="6"/>
      <c r="LJG91" s="6"/>
      <c r="LJH91" s="5"/>
      <c r="LJI91" s="5"/>
      <c r="LJJ91" s="5"/>
      <c r="LJK91" s="5"/>
      <c r="LJL91" s="5"/>
      <c r="LJN91" s="6"/>
      <c r="LJO91" s="6"/>
      <c r="LJP91" s="5"/>
      <c r="LJQ91" s="5"/>
      <c r="LJR91" s="5"/>
      <c r="LJS91" s="5"/>
      <c r="LJT91" s="5"/>
      <c r="LJV91" s="6"/>
      <c r="LJW91" s="6"/>
      <c r="LJX91" s="5"/>
      <c r="LJY91" s="5"/>
      <c r="LJZ91" s="5"/>
      <c r="LKA91" s="5"/>
      <c r="LKB91" s="5"/>
      <c r="LKD91" s="6"/>
      <c r="LKE91" s="6"/>
      <c r="LKF91" s="5"/>
      <c r="LKG91" s="5"/>
      <c r="LKH91" s="5"/>
      <c r="LKI91" s="5"/>
      <c r="LKJ91" s="5"/>
      <c r="LKL91" s="6"/>
      <c r="LKM91" s="6"/>
      <c r="LKN91" s="5"/>
      <c r="LKO91" s="5"/>
      <c r="LKP91" s="5"/>
      <c r="LKQ91" s="5"/>
      <c r="LKR91" s="5"/>
      <c r="LKT91" s="6"/>
      <c r="LKU91" s="6"/>
      <c r="LKV91" s="5"/>
      <c r="LKW91" s="5"/>
      <c r="LKX91" s="5"/>
      <c r="LKY91" s="5"/>
      <c r="LKZ91" s="5"/>
      <c r="LLB91" s="6"/>
      <c r="LLC91" s="6"/>
      <c r="LLD91" s="5"/>
      <c r="LLE91" s="5"/>
      <c r="LLF91" s="5"/>
      <c r="LLG91" s="5"/>
      <c r="LLH91" s="5"/>
      <c r="LLJ91" s="6"/>
      <c r="LLK91" s="6"/>
      <c r="LLL91" s="5"/>
      <c r="LLM91" s="5"/>
      <c r="LLN91" s="5"/>
      <c r="LLO91" s="5"/>
      <c r="LLP91" s="5"/>
      <c r="LLR91" s="6"/>
      <c r="LLS91" s="6"/>
      <c r="LLT91" s="5"/>
      <c r="LLU91" s="5"/>
      <c r="LLV91" s="5"/>
      <c r="LLW91" s="5"/>
      <c r="LLX91" s="5"/>
      <c r="LLZ91" s="6"/>
      <c r="LMA91" s="6"/>
      <c r="LMB91" s="5"/>
      <c r="LMC91" s="5"/>
      <c r="LMD91" s="5"/>
      <c r="LME91" s="5"/>
      <c r="LMF91" s="5"/>
      <c r="LMH91" s="6"/>
      <c r="LMI91" s="6"/>
      <c r="LMJ91" s="5"/>
      <c r="LMK91" s="5"/>
      <c r="LML91" s="5"/>
      <c r="LMM91" s="5"/>
      <c r="LMN91" s="5"/>
      <c r="LMP91" s="6"/>
      <c r="LMQ91" s="6"/>
      <c r="LMR91" s="5"/>
      <c r="LMS91" s="5"/>
      <c r="LMT91" s="5"/>
      <c r="LMU91" s="5"/>
      <c r="LMV91" s="5"/>
      <c r="LMX91" s="6"/>
      <c r="LMY91" s="6"/>
      <c r="LMZ91" s="5"/>
      <c r="LNA91" s="5"/>
      <c r="LNB91" s="5"/>
      <c r="LNC91" s="5"/>
      <c r="LND91" s="5"/>
      <c r="LNF91" s="6"/>
      <c r="LNG91" s="6"/>
      <c r="LNH91" s="5"/>
      <c r="LNI91" s="5"/>
      <c r="LNJ91" s="5"/>
      <c r="LNK91" s="5"/>
      <c r="LNL91" s="5"/>
      <c r="LNN91" s="6"/>
      <c r="LNO91" s="6"/>
      <c r="LNP91" s="5"/>
      <c r="LNQ91" s="5"/>
      <c r="LNR91" s="5"/>
      <c r="LNS91" s="5"/>
      <c r="LNT91" s="5"/>
      <c r="LNV91" s="6"/>
      <c r="LNW91" s="6"/>
      <c r="LNX91" s="5"/>
      <c r="LNY91" s="5"/>
      <c r="LNZ91" s="5"/>
      <c r="LOA91" s="5"/>
      <c r="LOB91" s="5"/>
      <c r="LOD91" s="6"/>
      <c r="LOE91" s="6"/>
      <c r="LOF91" s="5"/>
      <c r="LOG91" s="5"/>
      <c r="LOH91" s="5"/>
      <c r="LOI91" s="5"/>
      <c r="LOJ91" s="5"/>
      <c r="LOL91" s="6"/>
      <c r="LOM91" s="6"/>
      <c r="LON91" s="5"/>
      <c r="LOO91" s="5"/>
      <c r="LOP91" s="5"/>
      <c r="LOQ91" s="5"/>
      <c r="LOR91" s="5"/>
      <c r="LOT91" s="6"/>
      <c r="LOU91" s="6"/>
      <c r="LOV91" s="5"/>
      <c r="LOW91" s="5"/>
      <c r="LOX91" s="5"/>
      <c r="LOY91" s="5"/>
      <c r="LOZ91" s="5"/>
      <c r="LPB91" s="6"/>
      <c r="LPC91" s="6"/>
      <c r="LPD91" s="5"/>
      <c r="LPE91" s="5"/>
      <c r="LPF91" s="5"/>
      <c r="LPG91" s="5"/>
      <c r="LPH91" s="5"/>
      <c r="LPJ91" s="6"/>
      <c r="LPK91" s="6"/>
      <c r="LPL91" s="5"/>
      <c r="LPM91" s="5"/>
      <c r="LPN91" s="5"/>
      <c r="LPO91" s="5"/>
      <c r="LPP91" s="5"/>
      <c r="LPR91" s="6"/>
      <c r="LPS91" s="6"/>
      <c r="LPT91" s="5"/>
      <c r="LPU91" s="5"/>
      <c r="LPV91" s="5"/>
      <c r="LPW91" s="5"/>
      <c r="LPX91" s="5"/>
      <c r="LPZ91" s="6"/>
      <c r="LQA91" s="6"/>
      <c r="LQB91" s="5"/>
      <c r="LQC91" s="5"/>
      <c r="LQD91" s="5"/>
      <c r="LQE91" s="5"/>
      <c r="LQF91" s="5"/>
      <c r="LQH91" s="6"/>
      <c r="LQI91" s="6"/>
      <c r="LQJ91" s="5"/>
      <c r="LQK91" s="5"/>
      <c r="LQL91" s="5"/>
      <c r="LQM91" s="5"/>
      <c r="LQN91" s="5"/>
      <c r="LQP91" s="6"/>
      <c r="LQQ91" s="6"/>
      <c r="LQR91" s="5"/>
      <c r="LQS91" s="5"/>
      <c r="LQT91" s="5"/>
      <c r="LQU91" s="5"/>
      <c r="LQV91" s="5"/>
      <c r="LQX91" s="6"/>
      <c r="LQY91" s="6"/>
      <c r="LQZ91" s="5"/>
      <c r="LRA91" s="5"/>
      <c r="LRB91" s="5"/>
      <c r="LRC91" s="5"/>
      <c r="LRD91" s="5"/>
      <c r="LRF91" s="6"/>
      <c r="LRG91" s="6"/>
      <c r="LRH91" s="5"/>
      <c r="LRI91" s="5"/>
      <c r="LRJ91" s="5"/>
      <c r="LRK91" s="5"/>
      <c r="LRL91" s="5"/>
      <c r="LRN91" s="6"/>
      <c r="LRO91" s="6"/>
      <c r="LRP91" s="5"/>
      <c r="LRQ91" s="5"/>
      <c r="LRR91" s="5"/>
      <c r="LRS91" s="5"/>
      <c r="LRT91" s="5"/>
      <c r="LRV91" s="6"/>
      <c r="LRW91" s="6"/>
      <c r="LRX91" s="5"/>
      <c r="LRY91" s="5"/>
      <c r="LRZ91" s="5"/>
      <c r="LSA91" s="5"/>
      <c r="LSB91" s="5"/>
      <c r="LSD91" s="6"/>
      <c r="LSE91" s="6"/>
      <c r="LSF91" s="5"/>
      <c r="LSG91" s="5"/>
      <c r="LSH91" s="5"/>
      <c r="LSI91" s="5"/>
      <c r="LSJ91" s="5"/>
      <c r="LSL91" s="6"/>
      <c r="LSM91" s="6"/>
      <c r="LSN91" s="5"/>
      <c r="LSO91" s="5"/>
      <c r="LSP91" s="5"/>
      <c r="LSQ91" s="5"/>
      <c r="LSR91" s="5"/>
      <c r="LST91" s="6"/>
      <c r="LSU91" s="6"/>
      <c r="LSV91" s="5"/>
      <c r="LSW91" s="5"/>
      <c r="LSX91" s="5"/>
      <c r="LSY91" s="5"/>
      <c r="LSZ91" s="5"/>
      <c r="LTB91" s="6"/>
      <c r="LTC91" s="6"/>
      <c r="LTD91" s="5"/>
      <c r="LTE91" s="5"/>
      <c r="LTF91" s="5"/>
      <c r="LTG91" s="5"/>
      <c r="LTH91" s="5"/>
      <c r="LTJ91" s="6"/>
      <c r="LTK91" s="6"/>
      <c r="LTL91" s="5"/>
      <c r="LTM91" s="5"/>
      <c r="LTN91" s="5"/>
      <c r="LTO91" s="5"/>
      <c r="LTP91" s="5"/>
      <c r="LTR91" s="6"/>
      <c r="LTS91" s="6"/>
      <c r="LTT91" s="5"/>
      <c r="LTU91" s="5"/>
      <c r="LTV91" s="5"/>
      <c r="LTW91" s="5"/>
      <c r="LTX91" s="5"/>
      <c r="LTZ91" s="6"/>
      <c r="LUA91" s="6"/>
      <c r="LUB91" s="5"/>
      <c r="LUC91" s="5"/>
      <c r="LUD91" s="5"/>
      <c r="LUE91" s="5"/>
      <c r="LUF91" s="5"/>
      <c r="LUH91" s="6"/>
      <c r="LUI91" s="6"/>
      <c r="LUJ91" s="5"/>
      <c r="LUK91" s="5"/>
      <c r="LUL91" s="5"/>
      <c r="LUM91" s="5"/>
      <c r="LUN91" s="5"/>
      <c r="LUP91" s="6"/>
      <c r="LUQ91" s="6"/>
      <c r="LUR91" s="5"/>
      <c r="LUS91" s="5"/>
      <c r="LUT91" s="5"/>
      <c r="LUU91" s="5"/>
      <c r="LUV91" s="5"/>
      <c r="LUX91" s="6"/>
      <c r="LUY91" s="6"/>
      <c r="LUZ91" s="5"/>
      <c r="LVA91" s="5"/>
      <c r="LVB91" s="5"/>
      <c r="LVC91" s="5"/>
      <c r="LVD91" s="5"/>
      <c r="LVF91" s="6"/>
      <c r="LVG91" s="6"/>
      <c r="LVH91" s="5"/>
      <c r="LVI91" s="5"/>
      <c r="LVJ91" s="5"/>
      <c r="LVK91" s="5"/>
      <c r="LVL91" s="5"/>
      <c r="LVN91" s="6"/>
      <c r="LVO91" s="6"/>
      <c r="LVP91" s="5"/>
      <c r="LVQ91" s="5"/>
      <c r="LVR91" s="5"/>
      <c r="LVS91" s="5"/>
      <c r="LVT91" s="5"/>
      <c r="LVV91" s="6"/>
      <c r="LVW91" s="6"/>
      <c r="LVX91" s="5"/>
      <c r="LVY91" s="5"/>
      <c r="LVZ91" s="5"/>
      <c r="LWA91" s="5"/>
      <c r="LWB91" s="5"/>
      <c r="LWD91" s="6"/>
      <c r="LWE91" s="6"/>
      <c r="LWF91" s="5"/>
      <c r="LWG91" s="5"/>
      <c r="LWH91" s="5"/>
      <c r="LWI91" s="5"/>
      <c r="LWJ91" s="5"/>
      <c r="LWL91" s="6"/>
      <c r="LWM91" s="6"/>
      <c r="LWN91" s="5"/>
      <c r="LWO91" s="5"/>
      <c r="LWP91" s="5"/>
      <c r="LWQ91" s="5"/>
      <c r="LWR91" s="5"/>
      <c r="LWT91" s="6"/>
      <c r="LWU91" s="6"/>
      <c r="LWV91" s="5"/>
      <c r="LWW91" s="5"/>
      <c r="LWX91" s="5"/>
      <c r="LWY91" s="5"/>
      <c r="LWZ91" s="5"/>
      <c r="LXB91" s="6"/>
      <c r="LXC91" s="6"/>
      <c r="LXD91" s="5"/>
      <c r="LXE91" s="5"/>
      <c r="LXF91" s="5"/>
      <c r="LXG91" s="5"/>
      <c r="LXH91" s="5"/>
      <c r="LXJ91" s="6"/>
      <c r="LXK91" s="6"/>
      <c r="LXL91" s="5"/>
      <c r="LXM91" s="5"/>
      <c r="LXN91" s="5"/>
      <c r="LXO91" s="5"/>
      <c r="LXP91" s="5"/>
      <c r="LXR91" s="6"/>
      <c r="LXS91" s="6"/>
      <c r="LXT91" s="5"/>
      <c r="LXU91" s="5"/>
      <c r="LXV91" s="5"/>
      <c r="LXW91" s="5"/>
      <c r="LXX91" s="5"/>
      <c r="LXZ91" s="6"/>
      <c r="LYA91" s="6"/>
      <c r="LYB91" s="5"/>
      <c r="LYC91" s="5"/>
      <c r="LYD91" s="5"/>
      <c r="LYE91" s="5"/>
      <c r="LYF91" s="5"/>
      <c r="LYH91" s="6"/>
      <c r="LYI91" s="6"/>
      <c r="LYJ91" s="5"/>
      <c r="LYK91" s="5"/>
      <c r="LYL91" s="5"/>
      <c r="LYM91" s="5"/>
      <c r="LYN91" s="5"/>
      <c r="LYP91" s="6"/>
      <c r="LYQ91" s="6"/>
      <c r="LYR91" s="5"/>
      <c r="LYS91" s="5"/>
      <c r="LYT91" s="5"/>
      <c r="LYU91" s="5"/>
      <c r="LYV91" s="5"/>
      <c r="LYX91" s="6"/>
      <c r="LYY91" s="6"/>
      <c r="LYZ91" s="5"/>
      <c r="LZA91" s="5"/>
      <c r="LZB91" s="5"/>
      <c r="LZC91" s="5"/>
      <c r="LZD91" s="5"/>
      <c r="LZF91" s="6"/>
      <c r="LZG91" s="6"/>
      <c r="LZH91" s="5"/>
      <c r="LZI91" s="5"/>
      <c r="LZJ91" s="5"/>
      <c r="LZK91" s="5"/>
      <c r="LZL91" s="5"/>
      <c r="LZN91" s="6"/>
      <c r="LZO91" s="6"/>
      <c r="LZP91" s="5"/>
      <c r="LZQ91" s="5"/>
      <c r="LZR91" s="5"/>
      <c r="LZS91" s="5"/>
      <c r="LZT91" s="5"/>
      <c r="LZV91" s="6"/>
      <c r="LZW91" s="6"/>
      <c r="LZX91" s="5"/>
      <c r="LZY91" s="5"/>
      <c r="LZZ91" s="5"/>
      <c r="MAA91" s="5"/>
      <c r="MAB91" s="5"/>
      <c r="MAD91" s="6"/>
      <c r="MAE91" s="6"/>
      <c r="MAF91" s="5"/>
      <c r="MAG91" s="5"/>
      <c r="MAH91" s="5"/>
      <c r="MAI91" s="5"/>
      <c r="MAJ91" s="5"/>
      <c r="MAL91" s="6"/>
      <c r="MAM91" s="6"/>
      <c r="MAN91" s="5"/>
      <c r="MAO91" s="5"/>
      <c r="MAP91" s="5"/>
      <c r="MAQ91" s="5"/>
      <c r="MAR91" s="5"/>
      <c r="MAT91" s="6"/>
      <c r="MAU91" s="6"/>
      <c r="MAV91" s="5"/>
      <c r="MAW91" s="5"/>
      <c r="MAX91" s="5"/>
      <c r="MAY91" s="5"/>
      <c r="MAZ91" s="5"/>
      <c r="MBB91" s="6"/>
      <c r="MBC91" s="6"/>
      <c r="MBD91" s="5"/>
      <c r="MBE91" s="5"/>
      <c r="MBF91" s="5"/>
      <c r="MBG91" s="5"/>
      <c r="MBH91" s="5"/>
      <c r="MBJ91" s="6"/>
      <c r="MBK91" s="6"/>
      <c r="MBL91" s="5"/>
      <c r="MBM91" s="5"/>
      <c r="MBN91" s="5"/>
      <c r="MBO91" s="5"/>
      <c r="MBP91" s="5"/>
      <c r="MBR91" s="6"/>
      <c r="MBS91" s="6"/>
      <c r="MBT91" s="5"/>
      <c r="MBU91" s="5"/>
      <c r="MBV91" s="5"/>
      <c r="MBW91" s="5"/>
      <c r="MBX91" s="5"/>
      <c r="MBZ91" s="6"/>
      <c r="MCA91" s="6"/>
      <c r="MCB91" s="5"/>
      <c r="MCC91" s="5"/>
      <c r="MCD91" s="5"/>
      <c r="MCE91" s="5"/>
      <c r="MCF91" s="5"/>
      <c r="MCH91" s="6"/>
      <c r="MCI91" s="6"/>
      <c r="MCJ91" s="5"/>
      <c r="MCK91" s="5"/>
      <c r="MCL91" s="5"/>
      <c r="MCM91" s="5"/>
      <c r="MCN91" s="5"/>
      <c r="MCP91" s="6"/>
      <c r="MCQ91" s="6"/>
      <c r="MCR91" s="5"/>
      <c r="MCS91" s="5"/>
      <c r="MCT91" s="5"/>
      <c r="MCU91" s="5"/>
      <c r="MCV91" s="5"/>
      <c r="MCX91" s="6"/>
      <c r="MCY91" s="6"/>
      <c r="MCZ91" s="5"/>
      <c r="MDA91" s="5"/>
      <c r="MDB91" s="5"/>
      <c r="MDC91" s="5"/>
      <c r="MDD91" s="5"/>
      <c r="MDF91" s="6"/>
      <c r="MDG91" s="6"/>
      <c r="MDH91" s="5"/>
      <c r="MDI91" s="5"/>
      <c r="MDJ91" s="5"/>
      <c r="MDK91" s="5"/>
      <c r="MDL91" s="5"/>
      <c r="MDN91" s="6"/>
      <c r="MDO91" s="6"/>
      <c r="MDP91" s="5"/>
      <c r="MDQ91" s="5"/>
      <c r="MDR91" s="5"/>
      <c r="MDS91" s="5"/>
      <c r="MDT91" s="5"/>
      <c r="MDV91" s="6"/>
      <c r="MDW91" s="6"/>
      <c r="MDX91" s="5"/>
      <c r="MDY91" s="5"/>
      <c r="MDZ91" s="5"/>
      <c r="MEA91" s="5"/>
      <c r="MEB91" s="5"/>
      <c r="MED91" s="6"/>
      <c r="MEE91" s="6"/>
      <c r="MEF91" s="5"/>
      <c r="MEG91" s="5"/>
      <c r="MEH91" s="5"/>
      <c r="MEI91" s="5"/>
      <c r="MEJ91" s="5"/>
      <c r="MEL91" s="6"/>
      <c r="MEM91" s="6"/>
      <c r="MEN91" s="5"/>
      <c r="MEO91" s="5"/>
      <c r="MEP91" s="5"/>
      <c r="MEQ91" s="5"/>
      <c r="MER91" s="5"/>
      <c r="MET91" s="6"/>
      <c r="MEU91" s="6"/>
      <c r="MEV91" s="5"/>
      <c r="MEW91" s="5"/>
      <c r="MEX91" s="5"/>
      <c r="MEY91" s="5"/>
      <c r="MEZ91" s="5"/>
      <c r="MFB91" s="6"/>
      <c r="MFC91" s="6"/>
      <c r="MFD91" s="5"/>
      <c r="MFE91" s="5"/>
      <c r="MFF91" s="5"/>
      <c r="MFG91" s="5"/>
      <c r="MFH91" s="5"/>
      <c r="MFJ91" s="6"/>
      <c r="MFK91" s="6"/>
      <c r="MFL91" s="5"/>
      <c r="MFM91" s="5"/>
      <c r="MFN91" s="5"/>
      <c r="MFO91" s="5"/>
      <c r="MFP91" s="5"/>
      <c r="MFR91" s="6"/>
      <c r="MFS91" s="6"/>
      <c r="MFT91" s="5"/>
      <c r="MFU91" s="5"/>
      <c r="MFV91" s="5"/>
      <c r="MFW91" s="5"/>
      <c r="MFX91" s="5"/>
      <c r="MFZ91" s="6"/>
      <c r="MGA91" s="6"/>
      <c r="MGB91" s="5"/>
      <c r="MGC91" s="5"/>
      <c r="MGD91" s="5"/>
      <c r="MGE91" s="5"/>
      <c r="MGF91" s="5"/>
      <c r="MGH91" s="6"/>
      <c r="MGI91" s="6"/>
      <c r="MGJ91" s="5"/>
      <c r="MGK91" s="5"/>
      <c r="MGL91" s="5"/>
      <c r="MGM91" s="5"/>
      <c r="MGN91" s="5"/>
      <c r="MGP91" s="6"/>
      <c r="MGQ91" s="6"/>
      <c r="MGR91" s="5"/>
      <c r="MGS91" s="5"/>
      <c r="MGT91" s="5"/>
      <c r="MGU91" s="5"/>
      <c r="MGV91" s="5"/>
      <c r="MGX91" s="6"/>
      <c r="MGY91" s="6"/>
      <c r="MGZ91" s="5"/>
      <c r="MHA91" s="5"/>
      <c r="MHB91" s="5"/>
      <c r="MHC91" s="5"/>
      <c r="MHD91" s="5"/>
      <c r="MHF91" s="6"/>
      <c r="MHG91" s="6"/>
      <c r="MHH91" s="5"/>
      <c r="MHI91" s="5"/>
      <c r="MHJ91" s="5"/>
      <c r="MHK91" s="5"/>
      <c r="MHL91" s="5"/>
      <c r="MHN91" s="6"/>
      <c r="MHO91" s="6"/>
      <c r="MHP91" s="5"/>
      <c r="MHQ91" s="5"/>
      <c r="MHR91" s="5"/>
      <c r="MHS91" s="5"/>
      <c r="MHT91" s="5"/>
      <c r="MHV91" s="6"/>
      <c r="MHW91" s="6"/>
      <c r="MHX91" s="5"/>
      <c r="MHY91" s="5"/>
      <c r="MHZ91" s="5"/>
      <c r="MIA91" s="5"/>
      <c r="MIB91" s="5"/>
      <c r="MID91" s="6"/>
      <c r="MIE91" s="6"/>
      <c r="MIF91" s="5"/>
      <c r="MIG91" s="5"/>
      <c r="MIH91" s="5"/>
      <c r="MII91" s="5"/>
      <c r="MIJ91" s="5"/>
      <c r="MIL91" s="6"/>
      <c r="MIM91" s="6"/>
      <c r="MIN91" s="5"/>
      <c r="MIO91" s="5"/>
      <c r="MIP91" s="5"/>
      <c r="MIQ91" s="5"/>
      <c r="MIR91" s="5"/>
      <c r="MIT91" s="6"/>
      <c r="MIU91" s="6"/>
      <c r="MIV91" s="5"/>
      <c r="MIW91" s="5"/>
      <c r="MIX91" s="5"/>
      <c r="MIY91" s="5"/>
      <c r="MIZ91" s="5"/>
      <c r="MJB91" s="6"/>
      <c r="MJC91" s="6"/>
      <c r="MJD91" s="5"/>
      <c r="MJE91" s="5"/>
      <c r="MJF91" s="5"/>
      <c r="MJG91" s="5"/>
      <c r="MJH91" s="5"/>
      <c r="MJJ91" s="6"/>
      <c r="MJK91" s="6"/>
      <c r="MJL91" s="5"/>
      <c r="MJM91" s="5"/>
      <c r="MJN91" s="5"/>
      <c r="MJO91" s="5"/>
      <c r="MJP91" s="5"/>
      <c r="MJR91" s="6"/>
      <c r="MJS91" s="6"/>
      <c r="MJT91" s="5"/>
      <c r="MJU91" s="5"/>
      <c r="MJV91" s="5"/>
      <c r="MJW91" s="5"/>
      <c r="MJX91" s="5"/>
      <c r="MJZ91" s="6"/>
      <c r="MKA91" s="6"/>
      <c r="MKB91" s="5"/>
      <c r="MKC91" s="5"/>
      <c r="MKD91" s="5"/>
      <c r="MKE91" s="5"/>
      <c r="MKF91" s="5"/>
      <c r="MKH91" s="6"/>
      <c r="MKI91" s="6"/>
      <c r="MKJ91" s="5"/>
      <c r="MKK91" s="5"/>
      <c r="MKL91" s="5"/>
      <c r="MKM91" s="5"/>
      <c r="MKN91" s="5"/>
      <c r="MKP91" s="6"/>
      <c r="MKQ91" s="6"/>
      <c r="MKR91" s="5"/>
      <c r="MKS91" s="5"/>
      <c r="MKT91" s="5"/>
      <c r="MKU91" s="5"/>
      <c r="MKV91" s="5"/>
      <c r="MKX91" s="6"/>
      <c r="MKY91" s="6"/>
      <c r="MKZ91" s="5"/>
      <c r="MLA91" s="5"/>
      <c r="MLB91" s="5"/>
      <c r="MLC91" s="5"/>
      <c r="MLD91" s="5"/>
      <c r="MLF91" s="6"/>
      <c r="MLG91" s="6"/>
      <c r="MLH91" s="5"/>
      <c r="MLI91" s="5"/>
      <c r="MLJ91" s="5"/>
      <c r="MLK91" s="5"/>
      <c r="MLL91" s="5"/>
      <c r="MLN91" s="6"/>
      <c r="MLO91" s="6"/>
      <c r="MLP91" s="5"/>
      <c r="MLQ91" s="5"/>
      <c r="MLR91" s="5"/>
      <c r="MLS91" s="5"/>
      <c r="MLT91" s="5"/>
      <c r="MLV91" s="6"/>
      <c r="MLW91" s="6"/>
      <c r="MLX91" s="5"/>
      <c r="MLY91" s="5"/>
      <c r="MLZ91" s="5"/>
      <c r="MMA91" s="5"/>
      <c r="MMB91" s="5"/>
      <c r="MMD91" s="6"/>
      <c r="MME91" s="6"/>
      <c r="MMF91" s="5"/>
      <c r="MMG91" s="5"/>
      <c r="MMH91" s="5"/>
      <c r="MMI91" s="5"/>
      <c r="MMJ91" s="5"/>
      <c r="MML91" s="6"/>
      <c r="MMM91" s="6"/>
      <c r="MMN91" s="5"/>
      <c r="MMO91" s="5"/>
      <c r="MMP91" s="5"/>
      <c r="MMQ91" s="5"/>
      <c r="MMR91" s="5"/>
      <c r="MMT91" s="6"/>
      <c r="MMU91" s="6"/>
      <c r="MMV91" s="5"/>
      <c r="MMW91" s="5"/>
      <c r="MMX91" s="5"/>
      <c r="MMY91" s="5"/>
      <c r="MMZ91" s="5"/>
      <c r="MNB91" s="6"/>
      <c r="MNC91" s="6"/>
      <c r="MND91" s="5"/>
      <c r="MNE91" s="5"/>
      <c r="MNF91" s="5"/>
      <c r="MNG91" s="5"/>
      <c r="MNH91" s="5"/>
      <c r="MNJ91" s="6"/>
      <c r="MNK91" s="6"/>
      <c r="MNL91" s="5"/>
      <c r="MNM91" s="5"/>
      <c r="MNN91" s="5"/>
      <c r="MNO91" s="5"/>
      <c r="MNP91" s="5"/>
      <c r="MNR91" s="6"/>
      <c r="MNS91" s="6"/>
      <c r="MNT91" s="5"/>
      <c r="MNU91" s="5"/>
      <c r="MNV91" s="5"/>
      <c r="MNW91" s="5"/>
      <c r="MNX91" s="5"/>
      <c r="MNZ91" s="6"/>
      <c r="MOA91" s="6"/>
      <c r="MOB91" s="5"/>
      <c r="MOC91" s="5"/>
      <c r="MOD91" s="5"/>
      <c r="MOE91" s="5"/>
      <c r="MOF91" s="5"/>
      <c r="MOH91" s="6"/>
      <c r="MOI91" s="6"/>
      <c r="MOJ91" s="5"/>
      <c r="MOK91" s="5"/>
      <c r="MOL91" s="5"/>
      <c r="MOM91" s="5"/>
      <c r="MON91" s="5"/>
      <c r="MOP91" s="6"/>
      <c r="MOQ91" s="6"/>
      <c r="MOR91" s="5"/>
      <c r="MOS91" s="5"/>
      <c r="MOT91" s="5"/>
      <c r="MOU91" s="5"/>
      <c r="MOV91" s="5"/>
      <c r="MOX91" s="6"/>
      <c r="MOY91" s="6"/>
      <c r="MOZ91" s="5"/>
      <c r="MPA91" s="5"/>
      <c r="MPB91" s="5"/>
      <c r="MPC91" s="5"/>
      <c r="MPD91" s="5"/>
      <c r="MPF91" s="6"/>
      <c r="MPG91" s="6"/>
      <c r="MPH91" s="5"/>
      <c r="MPI91" s="5"/>
      <c r="MPJ91" s="5"/>
      <c r="MPK91" s="5"/>
      <c r="MPL91" s="5"/>
      <c r="MPN91" s="6"/>
      <c r="MPO91" s="6"/>
      <c r="MPP91" s="5"/>
      <c r="MPQ91" s="5"/>
      <c r="MPR91" s="5"/>
      <c r="MPS91" s="5"/>
      <c r="MPT91" s="5"/>
      <c r="MPV91" s="6"/>
      <c r="MPW91" s="6"/>
      <c r="MPX91" s="5"/>
      <c r="MPY91" s="5"/>
      <c r="MPZ91" s="5"/>
      <c r="MQA91" s="5"/>
      <c r="MQB91" s="5"/>
      <c r="MQD91" s="6"/>
      <c r="MQE91" s="6"/>
      <c r="MQF91" s="5"/>
      <c r="MQG91" s="5"/>
      <c r="MQH91" s="5"/>
      <c r="MQI91" s="5"/>
      <c r="MQJ91" s="5"/>
      <c r="MQL91" s="6"/>
      <c r="MQM91" s="6"/>
      <c r="MQN91" s="5"/>
      <c r="MQO91" s="5"/>
      <c r="MQP91" s="5"/>
      <c r="MQQ91" s="5"/>
      <c r="MQR91" s="5"/>
      <c r="MQT91" s="6"/>
      <c r="MQU91" s="6"/>
      <c r="MQV91" s="5"/>
      <c r="MQW91" s="5"/>
      <c r="MQX91" s="5"/>
      <c r="MQY91" s="5"/>
      <c r="MQZ91" s="5"/>
      <c r="MRB91" s="6"/>
      <c r="MRC91" s="6"/>
      <c r="MRD91" s="5"/>
      <c r="MRE91" s="5"/>
      <c r="MRF91" s="5"/>
      <c r="MRG91" s="5"/>
      <c r="MRH91" s="5"/>
      <c r="MRJ91" s="6"/>
      <c r="MRK91" s="6"/>
      <c r="MRL91" s="5"/>
      <c r="MRM91" s="5"/>
      <c r="MRN91" s="5"/>
      <c r="MRO91" s="5"/>
      <c r="MRP91" s="5"/>
      <c r="MRR91" s="6"/>
      <c r="MRS91" s="6"/>
      <c r="MRT91" s="5"/>
      <c r="MRU91" s="5"/>
      <c r="MRV91" s="5"/>
      <c r="MRW91" s="5"/>
      <c r="MRX91" s="5"/>
      <c r="MRZ91" s="6"/>
      <c r="MSA91" s="6"/>
      <c r="MSB91" s="5"/>
      <c r="MSC91" s="5"/>
      <c r="MSD91" s="5"/>
      <c r="MSE91" s="5"/>
      <c r="MSF91" s="5"/>
      <c r="MSH91" s="6"/>
      <c r="MSI91" s="6"/>
      <c r="MSJ91" s="5"/>
      <c r="MSK91" s="5"/>
      <c r="MSL91" s="5"/>
      <c r="MSM91" s="5"/>
      <c r="MSN91" s="5"/>
      <c r="MSP91" s="6"/>
      <c r="MSQ91" s="6"/>
      <c r="MSR91" s="5"/>
      <c r="MSS91" s="5"/>
      <c r="MST91" s="5"/>
      <c r="MSU91" s="5"/>
      <c r="MSV91" s="5"/>
      <c r="MSX91" s="6"/>
      <c r="MSY91" s="6"/>
      <c r="MSZ91" s="5"/>
      <c r="MTA91" s="5"/>
      <c r="MTB91" s="5"/>
      <c r="MTC91" s="5"/>
      <c r="MTD91" s="5"/>
      <c r="MTF91" s="6"/>
      <c r="MTG91" s="6"/>
      <c r="MTH91" s="5"/>
      <c r="MTI91" s="5"/>
      <c r="MTJ91" s="5"/>
      <c r="MTK91" s="5"/>
      <c r="MTL91" s="5"/>
      <c r="MTN91" s="6"/>
      <c r="MTO91" s="6"/>
      <c r="MTP91" s="5"/>
      <c r="MTQ91" s="5"/>
      <c r="MTR91" s="5"/>
      <c r="MTS91" s="5"/>
      <c r="MTT91" s="5"/>
      <c r="MTV91" s="6"/>
      <c r="MTW91" s="6"/>
      <c r="MTX91" s="5"/>
      <c r="MTY91" s="5"/>
      <c r="MTZ91" s="5"/>
      <c r="MUA91" s="5"/>
      <c r="MUB91" s="5"/>
      <c r="MUD91" s="6"/>
      <c r="MUE91" s="6"/>
      <c r="MUF91" s="5"/>
      <c r="MUG91" s="5"/>
      <c r="MUH91" s="5"/>
      <c r="MUI91" s="5"/>
      <c r="MUJ91" s="5"/>
      <c r="MUL91" s="6"/>
      <c r="MUM91" s="6"/>
      <c r="MUN91" s="5"/>
      <c r="MUO91" s="5"/>
      <c r="MUP91" s="5"/>
      <c r="MUQ91" s="5"/>
      <c r="MUR91" s="5"/>
      <c r="MUT91" s="6"/>
      <c r="MUU91" s="6"/>
      <c r="MUV91" s="5"/>
      <c r="MUW91" s="5"/>
      <c r="MUX91" s="5"/>
      <c r="MUY91" s="5"/>
      <c r="MUZ91" s="5"/>
      <c r="MVB91" s="6"/>
      <c r="MVC91" s="6"/>
      <c r="MVD91" s="5"/>
      <c r="MVE91" s="5"/>
      <c r="MVF91" s="5"/>
      <c r="MVG91" s="5"/>
      <c r="MVH91" s="5"/>
      <c r="MVJ91" s="6"/>
      <c r="MVK91" s="6"/>
      <c r="MVL91" s="5"/>
      <c r="MVM91" s="5"/>
      <c r="MVN91" s="5"/>
      <c r="MVO91" s="5"/>
      <c r="MVP91" s="5"/>
      <c r="MVR91" s="6"/>
      <c r="MVS91" s="6"/>
      <c r="MVT91" s="5"/>
      <c r="MVU91" s="5"/>
      <c r="MVV91" s="5"/>
      <c r="MVW91" s="5"/>
      <c r="MVX91" s="5"/>
      <c r="MVZ91" s="6"/>
      <c r="MWA91" s="6"/>
      <c r="MWB91" s="5"/>
      <c r="MWC91" s="5"/>
      <c r="MWD91" s="5"/>
      <c r="MWE91" s="5"/>
      <c r="MWF91" s="5"/>
      <c r="MWH91" s="6"/>
      <c r="MWI91" s="6"/>
      <c r="MWJ91" s="5"/>
      <c r="MWK91" s="5"/>
      <c r="MWL91" s="5"/>
      <c r="MWM91" s="5"/>
      <c r="MWN91" s="5"/>
      <c r="MWP91" s="6"/>
      <c r="MWQ91" s="6"/>
      <c r="MWR91" s="5"/>
      <c r="MWS91" s="5"/>
      <c r="MWT91" s="5"/>
      <c r="MWU91" s="5"/>
      <c r="MWV91" s="5"/>
      <c r="MWX91" s="6"/>
      <c r="MWY91" s="6"/>
      <c r="MWZ91" s="5"/>
      <c r="MXA91" s="5"/>
      <c r="MXB91" s="5"/>
      <c r="MXC91" s="5"/>
      <c r="MXD91" s="5"/>
      <c r="MXF91" s="6"/>
      <c r="MXG91" s="6"/>
      <c r="MXH91" s="5"/>
      <c r="MXI91" s="5"/>
      <c r="MXJ91" s="5"/>
      <c r="MXK91" s="5"/>
      <c r="MXL91" s="5"/>
      <c r="MXN91" s="6"/>
      <c r="MXO91" s="6"/>
      <c r="MXP91" s="5"/>
      <c r="MXQ91" s="5"/>
      <c r="MXR91" s="5"/>
      <c r="MXS91" s="5"/>
      <c r="MXT91" s="5"/>
      <c r="MXV91" s="6"/>
      <c r="MXW91" s="6"/>
      <c r="MXX91" s="5"/>
      <c r="MXY91" s="5"/>
      <c r="MXZ91" s="5"/>
      <c r="MYA91" s="5"/>
      <c r="MYB91" s="5"/>
      <c r="MYD91" s="6"/>
      <c r="MYE91" s="6"/>
      <c r="MYF91" s="5"/>
      <c r="MYG91" s="5"/>
      <c r="MYH91" s="5"/>
      <c r="MYI91" s="5"/>
      <c r="MYJ91" s="5"/>
      <c r="MYL91" s="6"/>
      <c r="MYM91" s="6"/>
      <c r="MYN91" s="5"/>
      <c r="MYO91" s="5"/>
      <c r="MYP91" s="5"/>
      <c r="MYQ91" s="5"/>
      <c r="MYR91" s="5"/>
      <c r="MYT91" s="6"/>
      <c r="MYU91" s="6"/>
      <c r="MYV91" s="5"/>
      <c r="MYW91" s="5"/>
      <c r="MYX91" s="5"/>
      <c r="MYY91" s="5"/>
      <c r="MYZ91" s="5"/>
      <c r="MZB91" s="6"/>
      <c r="MZC91" s="6"/>
      <c r="MZD91" s="5"/>
      <c r="MZE91" s="5"/>
      <c r="MZF91" s="5"/>
      <c r="MZG91" s="5"/>
      <c r="MZH91" s="5"/>
      <c r="MZJ91" s="6"/>
      <c r="MZK91" s="6"/>
      <c r="MZL91" s="5"/>
      <c r="MZM91" s="5"/>
      <c r="MZN91" s="5"/>
      <c r="MZO91" s="5"/>
      <c r="MZP91" s="5"/>
      <c r="MZR91" s="6"/>
      <c r="MZS91" s="6"/>
      <c r="MZT91" s="5"/>
      <c r="MZU91" s="5"/>
      <c r="MZV91" s="5"/>
      <c r="MZW91" s="5"/>
      <c r="MZX91" s="5"/>
      <c r="MZZ91" s="6"/>
      <c r="NAA91" s="6"/>
      <c r="NAB91" s="5"/>
      <c r="NAC91" s="5"/>
      <c r="NAD91" s="5"/>
      <c r="NAE91" s="5"/>
      <c r="NAF91" s="5"/>
      <c r="NAH91" s="6"/>
      <c r="NAI91" s="6"/>
      <c r="NAJ91" s="5"/>
      <c r="NAK91" s="5"/>
      <c r="NAL91" s="5"/>
      <c r="NAM91" s="5"/>
      <c r="NAN91" s="5"/>
      <c r="NAP91" s="6"/>
      <c r="NAQ91" s="6"/>
      <c r="NAR91" s="5"/>
      <c r="NAS91" s="5"/>
      <c r="NAT91" s="5"/>
      <c r="NAU91" s="5"/>
      <c r="NAV91" s="5"/>
      <c r="NAX91" s="6"/>
      <c r="NAY91" s="6"/>
      <c r="NAZ91" s="5"/>
      <c r="NBA91" s="5"/>
      <c r="NBB91" s="5"/>
      <c r="NBC91" s="5"/>
      <c r="NBD91" s="5"/>
      <c r="NBF91" s="6"/>
      <c r="NBG91" s="6"/>
      <c r="NBH91" s="5"/>
      <c r="NBI91" s="5"/>
      <c r="NBJ91" s="5"/>
      <c r="NBK91" s="5"/>
      <c r="NBL91" s="5"/>
      <c r="NBN91" s="6"/>
      <c r="NBO91" s="6"/>
      <c r="NBP91" s="5"/>
      <c r="NBQ91" s="5"/>
      <c r="NBR91" s="5"/>
      <c r="NBS91" s="5"/>
      <c r="NBT91" s="5"/>
      <c r="NBV91" s="6"/>
      <c r="NBW91" s="6"/>
      <c r="NBX91" s="5"/>
      <c r="NBY91" s="5"/>
      <c r="NBZ91" s="5"/>
      <c r="NCA91" s="5"/>
      <c r="NCB91" s="5"/>
      <c r="NCD91" s="6"/>
      <c r="NCE91" s="6"/>
      <c r="NCF91" s="5"/>
      <c r="NCG91" s="5"/>
      <c r="NCH91" s="5"/>
      <c r="NCI91" s="5"/>
      <c r="NCJ91" s="5"/>
      <c r="NCL91" s="6"/>
      <c r="NCM91" s="6"/>
      <c r="NCN91" s="5"/>
      <c r="NCO91" s="5"/>
      <c r="NCP91" s="5"/>
      <c r="NCQ91" s="5"/>
      <c r="NCR91" s="5"/>
      <c r="NCT91" s="6"/>
      <c r="NCU91" s="6"/>
      <c r="NCV91" s="5"/>
      <c r="NCW91" s="5"/>
      <c r="NCX91" s="5"/>
      <c r="NCY91" s="5"/>
      <c r="NCZ91" s="5"/>
      <c r="NDB91" s="6"/>
      <c r="NDC91" s="6"/>
      <c r="NDD91" s="5"/>
      <c r="NDE91" s="5"/>
      <c r="NDF91" s="5"/>
      <c r="NDG91" s="5"/>
      <c r="NDH91" s="5"/>
      <c r="NDJ91" s="6"/>
      <c r="NDK91" s="6"/>
      <c r="NDL91" s="5"/>
      <c r="NDM91" s="5"/>
      <c r="NDN91" s="5"/>
      <c r="NDO91" s="5"/>
      <c r="NDP91" s="5"/>
      <c r="NDR91" s="6"/>
      <c r="NDS91" s="6"/>
      <c r="NDT91" s="5"/>
      <c r="NDU91" s="5"/>
      <c r="NDV91" s="5"/>
      <c r="NDW91" s="5"/>
      <c r="NDX91" s="5"/>
      <c r="NDZ91" s="6"/>
      <c r="NEA91" s="6"/>
      <c r="NEB91" s="5"/>
      <c r="NEC91" s="5"/>
      <c r="NED91" s="5"/>
      <c r="NEE91" s="5"/>
      <c r="NEF91" s="5"/>
      <c r="NEH91" s="6"/>
      <c r="NEI91" s="6"/>
      <c r="NEJ91" s="5"/>
      <c r="NEK91" s="5"/>
      <c r="NEL91" s="5"/>
      <c r="NEM91" s="5"/>
      <c r="NEN91" s="5"/>
      <c r="NEP91" s="6"/>
      <c r="NEQ91" s="6"/>
      <c r="NER91" s="5"/>
      <c r="NES91" s="5"/>
      <c r="NET91" s="5"/>
      <c r="NEU91" s="5"/>
      <c r="NEV91" s="5"/>
      <c r="NEX91" s="6"/>
      <c r="NEY91" s="6"/>
      <c r="NEZ91" s="5"/>
      <c r="NFA91" s="5"/>
      <c r="NFB91" s="5"/>
      <c r="NFC91" s="5"/>
      <c r="NFD91" s="5"/>
      <c r="NFF91" s="6"/>
      <c r="NFG91" s="6"/>
      <c r="NFH91" s="5"/>
      <c r="NFI91" s="5"/>
      <c r="NFJ91" s="5"/>
      <c r="NFK91" s="5"/>
      <c r="NFL91" s="5"/>
      <c r="NFN91" s="6"/>
      <c r="NFO91" s="6"/>
      <c r="NFP91" s="5"/>
      <c r="NFQ91" s="5"/>
      <c r="NFR91" s="5"/>
      <c r="NFS91" s="5"/>
      <c r="NFT91" s="5"/>
      <c r="NFV91" s="6"/>
      <c r="NFW91" s="6"/>
      <c r="NFX91" s="5"/>
      <c r="NFY91" s="5"/>
      <c r="NFZ91" s="5"/>
      <c r="NGA91" s="5"/>
      <c r="NGB91" s="5"/>
      <c r="NGD91" s="6"/>
      <c r="NGE91" s="6"/>
      <c r="NGF91" s="5"/>
      <c r="NGG91" s="5"/>
      <c r="NGH91" s="5"/>
      <c r="NGI91" s="5"/>
      <c r="NGJ91" s="5"/>
      <c r="NGL91" s="6"/>
      <c r="NGM91" s="6"/>
      <c r="NGN91" s="5"/>
      <c r="NGO91" s="5"/>
      <c r="NGP91" s="5"/>
      <c r="NGQ91" s="5"/>
      <c r="NGR91" s="5"/>
      <c r="NGT91" s="6"/>
      <c r="NGU91" s="6"/>
      <c r="NGV91" s="5"/>
      <c r="NGW91" s="5"/>
      <c r="NGX91" s="5"/>
      <c r="NGY91" s="5"/>
      <c r="NGZ91" s="5"/>
      <c r="NHB91" s="6"/>
      <c r="NHC91" s="6"/>
      <c r="NHD91" s="5"/>
      <c r="NHE91" s="5"/>
      <c r="NHF91" s="5"/>
      <c r="NHG91" s="5"/>
      <c r="NHH91" s="5"/>
      <c r="NHJ91" s="6"/>
      <c r="NHK91" s="6"/>
      <c r="NHL91" s="5"/>
      <c r="NHM91" s="5"/>
      <c r="NHN91" s="5"/>
      <c r="NHO91" s="5"/>
      <c r="NHP91" s="5"/>
      <c r="NHR91" s="6"/>
      <c r="NHS91" s="6"/>
      <c r="NHT91" s="5"/>
      <c r="NHU91" s="5"/>
      <c r="NHV91" s="5"/>
      <c r="NHW91" s="5"/>
      <c r="NHX91" s="5"/>
      <c r="NHZ91" s="6"/>
      <c r="NIA91" s="6"/>
      <c r="NIB91" s="5"/>
      <c r="NIC91" s="5"/>
      <c r="NID91" s="5"/>
      <c r="NIE91" s="5"/>
      <c r="NIF91" s="5"/>
      <c r="NIH91" s="6"/>
      <c r="NII91" s="6"/>
      <c r="NIJ91" s="5"/>
      <c r="NIK91" s="5"/>
      <c r="NIL91" s="5"/>
      <c r="NIM91" s="5"/>
      <c r="NIN91" s="5"/>
      <c r="NIP91" s="6"/>
      <c r="NIQ91" s="6"/>
      <c r="NIR91" s="5"/>
      <c r="NIS91" s="5"/>
      <c r="NIT91" s="5"/>
      <c r="NIU91" s="5"/>
      <c r="NIV91" s="5"/>
      <c r="NIX91" s="6"/>
      <c r="NIY91" s="6"/>
      <c r="NIZ91" s="5"/>
      <c r="NJA91" s="5"/>
      <c r="NJB91" s="5"/>
      <c r="NJC91" s="5"/>
      <c r="NJD91" s="5"/>
      <c r="NJF91" s="6"/>
      <c r="NJG91" s="6"/>
      <c r="NJH91" s="5"/>
      <c r="NJI91" s="5"/>
      <c r="NJJ91" s="5"/>
      <c r="NJK91" s="5"/>
      <c r="NJL91" s="5"/>
      <c r="NJN91" s="6"/>
      <c r="NJO91" s="6"/>
      <c r="NJP91" s="5"/>
      <c r="NJQ91" s="5"/>
      <c r="NJR91" s="5"/>
      <c r="NJS91" s="5"/>
      <c r="NJT91" s="5"/>
      <c r="NJV91" s="6"/>
      <c r="NJW91" s="6"/>
      <c r="NJX91" s="5"/>
      <c r="NJY91" s="5"/>
      <c r="NJZ91" s="5"/>
      <c r="NKA91" s="5"/>
      <c r="NKB91" s="5"/>
      <c r="NKD91" s="6"/>
      <c r="NKE91" s="6"/>
      <c r="NKF91" s="5"/>
      <c r="NKG91" s="5"/>
      <c r="NKH91" s="5"/>
      <c r="NKI91" s="5"/>
      <c r="NKJ91" s="5"/>
      <c r="NKL91" s="6"/>
      <c r="NKM91" s="6"/>
      <c r="NKN91" s="5"/>
      <c r="NKO91" s="5"/>
      <c r="NKP91" s="5"/>
      <c r="NKQ91" s="5"/>
      <c r="NKR91" s="5"/>
      <c r="NKT91" s="6"/>
      <c r="NKU91" s="6"/>
      <c r="NKV91" s="5"/>
      <c r="NKW91" s="5"/>
      <c r="NKX91" s="5"/>
      <c r="NKY91" s="5"/>
      <c r="NKZ91" s="5"/>
      <c r="NLB91" s="6"/>
      <c r="NLC91" s="6"/>
      <c r="NLD91" s="5"/>
      <c r="NLE91" s="5"/>
      <c r="NLF91" s="5"/>
      <c r="NLG91" s="5"/>
      <c r="NLH91" s="5"/>
      <c r="NLJ91" s="6"/>
      <c r="NLK91" s="6"/>
      <c r="NLL91" s="5"/>
      <c r="NLM91" s="5"/>
      <c r="NLN91" s="5"/>
      <c r="NLO91" s="5"/>
      <c r="NLP91" s="5"/>
      <c r="NLR91" s="6"/>
      <c r="NLS91" s="6"/>
      <c r="NLT91" s="5"/>
      <c r="NLU91" s="5"/>
      <c r="NLV91" s="5"/>
      <c r="NLW91" s="5"/>
      <c r="NLX91" s="5"/>
      <c r="NLZ91" s="6"/>
      <c r="NMA91" s="6"/>
      <c r="NMB91" s="5"/>
      <c r="NMC91" s="5"/>
      <c r="NMD91" s="5"/>
      <c r="NME91" s="5"/>
      <c r="NMF91" s="5"/>
      <c r="NMH91" s="6"/>
      <c r="NMI91" s="6"/>
      <c r="NMJ91" s="5"/>
      <c r="NMK91" s="5"/>
      <c r="NML91" s="5"/>
      <c r="NMM91" s="5"/>
      <c r="NMN91" s="5"/>
      <c r="NMP91" s="6"/>
      <c r="NMQ91" s="6"/>
      <c r="NMR91" s="5"/>
      <c r="NMS91" s="5"/>
      <c r="NMT91" s="5"/>
      <c r="NMU91" s="5"/>
      <c r="NMV91" s="5"/>
      <c r="NMX91" s="6"/>
      <c r="NMY91" s="6"/>
      <c r="NMZ91" s="5"/>
      <c r="NNA91" s="5"/>
      <c r="NNB91" s="5"/>
      <c r="NNC91" s="5"/>
      <c r="NND91" s="5"/>
      <c r="NNF91" s="6"/>
      <c r="NNG91" s="6"/>
      <c r="NNH91" s="5"/>
      <c r="NNI91" s="5"/>
      <c r="NNJ91" s="5"/>
      <c r="NNK91" s="5"/>
      <c r="NNL91" s="5"/>
      <c r="NNN91" s="6"/>
      <c r="NNO91" s="6"/>
      <c r="NNP91" s="5"/>
      <c r="NNQ91" s="5"/>
      <c r="NNR91" s="5"/>
      <c r="NNS91" s="5"/>
      <c r="NNT91" s="5"/>
      <c r="NNV91" s="6"/>
      <c r="NNW91" s="6"/>
      <c r="NNX91" s="5"/>
      <c r="NNY91" s="5"/>
      <c r="NNZ91" s="5"/>
      <c r="NOA91" s="5"/>
      <c r="NOB91" s="5"/>
      <c r="NOD91" s="6"/>
      <c r="NOE91" s="6"/>
      <c r="NOF91" s="5"/>
      <c r="NOG91" s="5"/>
      <c r="NOH91" s="5"/>
      <c r="NOI91" s="5"/>
      <c r="NOJ91" s="5"/>
      <c r="NOL91" s="6"/>
      <c r="NOM91" s="6"/>
      <c r="NON91" s="5"/>
      <c r="NOO91" s="5"/>
      <c r="NOP91" s="5"/>
      <c r="NOQ91" s="5"/>
      <c r="NOR91" s="5"/>
      <c r="NOT91" s="6"/>
      <c r="NOU91" s="6"/>
      <c r="NOV91" s="5"/>
      <c r="NOW91" s="5"/>
      <c r="NOX91" s="5"/>
      <c r="NOY91" s="5"/>
      <c r="NOZ91" s="5"/>
      <c r="NPB91" s="6"/>
      <c r="NPC91" s="6"/>
      <c r="NPD91" s="5"/>
      <c r="NPE91" s="5"/>
      <c r="NPF91" s="5"/>
      <c r="NPG91" s="5"/>
      <c r="NPH91" s="5"/>
      <c r="NPJ91" s="6"/>
      <c r="NPK91" s="6"/>
      <c r="NPL91" s="5"/>
      <c r="NPM91" s="5"/>
      <c r="NPN91" s="5"/>
      <c r="NPO91" s="5"/>
      <c r="NPP91" s="5"/>
      <c r="NPR91" s="6"/>
      <c r="NPS91" s="6"/>
      <c r="NPT91" s="5"/>
      <c r="NPU91" s="5"/>
      <c r="NPV91" s="5"/>
      <c r="NPW91" s="5"/>
      <c r="NPX91" s="5"/>
      <c r="NPZ91" s="6"/>
      <c r="NQA91" s="6"/>
      <c r="NQB91" s="5"/>
      <c r="NQC91" s="5"/>
      <c r="NQD91" s="5"/>
      <c r="NQE91" s="5"/>
      <c r="NQF91" s="5"/>
      <c r="NQH91" s="6"/>
      <c r="NQI91" s="6"/>
      <c r="NQJ91" s="5"/>
      <c r="NQK91" s="5"/>
      <c r="NQL91" s="5"/>
      <c r="NQM91" s="5"/>
      <c r="NQN91" s="5"/>
      <c r="NQP91" s="6"/>
      <c r="NQQ91" s="6"/>
      <c r="NQR91" s="5"/>
      <c r="NQS91" s="5"/>
      <c r="NQT91" s="5"/>
      <c r="NQU91" s="5"/>
      <c r="NQV91" s="5"/>
      <c r="NQX91" s="6"/>
      <c r="NQY91" s="6"/>
      <c r="NQZ91" s="5"/>
      <c r="NRA91" s="5"/>
      <c r="NRB91" s="5"/>
      <c r="NRC91" s="5"/>
      <c r="NRD91" s="5"/>
      <c r="NRF91" s="6"/>
      <c r="NRG91" s="6"/>
      <c r="NRH91" s="5"/>
      <c r="NRI91" s="5"/>
      <c r="NRJ91" s="5"/>
      <c r="NRK91" s="5"/>
      <c r="NRL91" s="5"/>
      <c r="NRN91" s="6"/>
      <c r="NRO91" s="6"/>
      <c r="NRP91" s="5"/>
      <c r="NRQ91" s="5"/>
      <c r="NRR91" s="5"/>
      <c r="NRS91" s="5"/>
      <c r="NRT91" s="5"/>
      <c r="NRV91" s="6"/>
      <c r="NRW91" s="6"/>
      <c r="NRX91" s="5"/>
      <c r="NRY91" s="5"/>
      <c r="NRZ91" s="5"/>
      <c r="NSA91" s="5"/>
      <c r="NSB91" s="5"/>
      <c r="NSD91" s="6"/>
      <c r="NSE91" s="6"/>
      <c r="NSF91" s="5"/>
      <c r="NSG91" s="5"/>
      <c r="NSH91" s="5"/>
      <c r="NSI91" s="5"/>
      <c r="NSJ91" s="5"/>
      <c r="NSL91" s="6"/>
      <c r="NSM91" s="6"/>
      <c r="NSN91" s="5"/>
      <c r="NSO91" s="5"/>
      <c r="NSP91" s="5"/>
      <c r="NSQ91" s="5"/>
      <c r="NSR91" s="5"/>
      <c r="NST91" s="6"/>
      <c r="NSU91" s="6"/>
      <c r="NSV91" s="5"/>
      <c r="NSW91" s="5"/>
      <c r="NSX91" s="5"/>
      <c r="NSY91" s="5"/>
      <c r="NSZ91" s="5"/>
      <c r="NTB91" s="6"/>
      <c r="NTC91" s="6"/>
      <c r="NTD91" s="5"/>
      <c r="NTE91" s="5"/>
      <c r="NTF91" s="5"/>
      <c r="NTG91" s="5"/>
      <c r="NTH91" s="5"/>
      <c r="NTJ91" s="6"/>
      <c r="NTK91" s="6"/>
      <c r="NTL91" s="5"/>
      <c r="NTM91" s="5"/>
      <c r="NTN91" s="5"/>
      <c r="NTO91" s="5"/>
      <c r="NTP91" s="5"/>
      <c r="NTR91" s="6"/>
      <c r="NTS91" s="6"/>
      <c r="NTT91" s="5"/>
      <c r="NTU91" s="5"/>
      <c r="NTV91" s="5"/>
      <c r="NTW91" s="5"/>
      <c r="NTX91" s="5"/>
      <c r="NTZ91" s="6"/>
      <c r="NUA91" s="6"/>
      <c r="NUB91" s="5"/>
      <c r="NUC91" s="5"/>
      <c r="NUD91" s="5"/>
      <c r="NUE91" s="5"/>
      <c r="NUF91" s="5"/>
      <c r="NUH91" s="6"/>
      <c r="NUI91" s="6"/>
      <c r="NUJ91" s="5"/>
      <c r="NUK91" s="5"/>
      <c r="NUL91" s="5"/>
      <c r="NUM91" s="5"/>
      <c r="NUN91" s="5"/>
      <c r="NUP91" s="6"/>
      <c r="NUQ91" s="6"/>
      <c r="NUR91" s="5"/>
      <c r="NUS91" s="5"/>
      <c r="NUT91" s="5"/>
      <c r="NUU91" s="5"/>
      <c r="NUV91" s="5"/>
      <c r="NUX91" s="6"/>
      <c r="NUY91" s="6"/>
      <c r="NUZ91" s="5"/>
      <c r="NVA91" s="5"/>
      <c r="NVB91" s="5"/>
      <c r="NVC91" s="5"/>
      <c r="NVD91" s="5"/>
      <c r="NVF91" s="6"/>
      <c r="NVG91" s="6"/>
      <c r="NVH91" s="5"/>
      <c r="NVI91" s="5"/>
      <c r="NVJ91" s="5"/>
      <c r="NVK91" s="5"/>
      <c r="NVL91" s="5"/>
      <c r="NVN91" s="6"/>
      <c r="NVO91" s="6"/>
      <c r="NVP91" s="5"/>
      <c r="NVQ91" s="5"/>
      <c r="NVR91" s="5"/>
      <c r="NVS91" s="5"/>
      <c r="NVT91" s="5"/>
      <c r="NVV91" s="6"/>
      <c r="NVW91" s="6"/>
      <c r="NVX91" s="5"/>
      <c r="NVY91" s="5"/>
      <c r="NVZ91" s="5"/>
      <c r="NWA91" s="5"/>
      <c r="NWB91" s="5"/>
      <c r="NWD91" s="6"/>
      <c r="NWE91" s="6"/>
      <c r="NWF91" s="5"/>
      <c r="NWG91" s="5"/>
      <c r="NWH91" s="5"/>
      <c r="NWI91" s="5"/>
      <c r="NWJ91" s="5"/>
      <c r="NWL91" s="6"/>
      <c r="NWM91" s="6"/>
      <c r="NWN91" s="5"/>
      <c r="NWO91" s="5"/>
      <c r="NWP91" s="5"/>
      <c r="NWQ91" s="5"/>
      <c r="NWR91" s="5"/>
      <c r="NWT91" s="6"/>
      <c r="NWU91" s="6"/>
      <c r="NWV91" s="5"/>
      <c r="NWW91" s="5"/>
      <c r="NWX91" s="5"/>
      <c r="NWY91" s="5"/>
      <c r="NWZ91" s="5"/>
      <c r="NXB91" s="6"/>
      <c r="NXC91" s="6"/>
      <c r="NXD91" s="5"/>
      <c r="NXE91" s="5"/>
      <c r="NXF91" s="5"/>
      <c r="NXG91" s="5"/>
      <c r="NXH91" s="5"/>
      <c r="NXJ91" s="6"/>
      <c r="NXK91" s="6"/>
      <c r="NXL91" s="5"/>
      <c r="NXM91" s="5"/>
      <c r="NXN91" s="5"/>
      <c r="NXO91" s="5"/>
      <c r="NXP91" s="5"/>
      <c r="NXR91" s="6"/>
      <c r="NXS91" s="6"/>
      <c r="NXT91" s="5"/>
      <c r="NXU91" s="5"/>
      <c r="NXV91" s="5"/>
      <c r="NXW91" s="5"/>
      <c r="NXX91" s="5"/>
      <c r="NXZ91" s="6"/>
      <c r="NYA91" s="6"/>
      <c r="NYB91" s="5"/>
      <c r="NYC91" s="5"/>
      <c r="NYD91" s="5"/>
      <c r="NYE91" s="5"/>
      <c r="NYF91" s="5"/>
      <c r="NYH91" s="6"/>
      <c r="NYI91" s="6"/>
      <c r="NYJ91" s="5"/>
      <c r="NYK91" s="5"/>
      <c r="NYL91" s="5"/>
      <c r="NYM91" s="5"/>
      <c r="NYN91" s="5"/>
      <c r="NYP91" s="6"/>
      <c r="NYQ91" s="6"/>
      <c r="NYR91" s="5"/>
      <c r="NYS91" s="5"/>
      <c r="NYT91" s="5"/>
      <c r="NYU91" s="5"/>
      <c r="NYV91" s="5"/>
      <c r="NYX91" s="6"/>
      <c r="NYY91" s="6"/>
      <c r="NYZ91" s="5"/>
      <c r="NZA91" s="5"/>
      <c r="NZB91" s="5"/>
      <c r="NZC91" s="5"/>
      <c r="NZD91" s="5"/>
      <c r="NZF91" s="6"/>
      <c r="NZG91" s="6"/>
      <c r="NZH91" s="5"/>
      <c r="NZI91" s="5"/>
      <c r="NZJ91" s="5"/>
      <c r="NZK91" s="5"/>
      <c r="NZL91" s="5"/>
      <c r="NZN91" s="6"/>
      <c r="NZO91" s="6"/>
      <c r="NZP91" s="5"/>
      <c r="NZQ91" s="5"/>
      <c r="NZR91" s="5"/>
      <c r="NZS91" s="5"/>
      <c r="NZT91" s="5"/>
      <c r="NZV91" s="6"/>
      <c r="NZW91" s="6"/>
      <c r="NZX91" s="5"/>
      <c r="NZY91" s="5"/>
      <c r="NZZ91" s="5"/>
      <c r="OAA91" s="5"/>
      <c r="OAB91" s="5"/>
      <c r="OAD91" s="6"/>
      <c r="OAE91" s="6"/>
      <c r="OAF91" s="5"/>
      <c r="OAG91" s="5"/>
      <c r="OAH91" s="5"/>
      <c r="OAI91" s="5"/>
      <c r="OAJ91" s="5"/>
      <c r="OAL91" s="6"/>
      <c r="OAM91" s="6"/>
      <c r="OAN91" s="5"/>
      <c r="OAO91" s="5"/>
      <c r="OAP91" s="5"/>
      <c r="OAQ91" s="5"/>
      <c r="OAR91" s="5"/>
      <c r="OAT91" s="6"/>
      <c r="OAU91" s="6"/>
      <c r="OAV91" s="5"/>
      <c r="OAW91" s="5"/>
      <c r="OAX91" s="5"/>
      <c r="OAY91" s="5"/>
      <c r="OAZ91" s="5"/>
      <c r="OBB91" s="6"/>
      <c r="OBC91" s="6"/>
      <c r="OBD91" s="5"/>
      <c r="OBE91" s="5"/>
      <c r="OBF91" s="5"/>
      <c r="OBG91" s="5"/>
      <c r="OBH91" s="5"/>
      <c r="OBJ91" s="6"/>
      <c r="OBK91" s="6"/>
      <c r="OBL91" s="5"/>
      <c r="OBM91" s="5"/>
      <c r="OBN91" s="5"/>
      <c r="OBO91" s="5"/>
      <c r="OBP91" s="5"/>
      <c r="OBR91" s="6"/>
      <c r="OBS91" s="6"/>
      <c r="OBT91" s="5"/>
      <c r="OBU91" s="5"/>
      <c r="OBV91" s="5"/>
      <c r="OBW91" s="5"/>
      <c r="OBX91" s="5"/>
      <c r="OBZ91" s="6"/>
      <c r="OCA91" s="6"/>
      <c r="OCB91" s="5"/>
      <c r="OCC91" s="5"/>
      <c r="OCD91" s="5"/>
      <c r="OCE91" s="5"/>
      <c r="OCF91" s="5"/>
      <c r="OCH91" s="6"/>
      <c r="OCI91" s="6"/>
      <c r="OCJ91" s="5"/>
      <c r="OCK91" s="5"/>
      <c r="OCL91" s="5"/>
      <c r="OCM91" s="5"/>
      <c r="OCN91" s="5"/>
      <c r="OCP91" s="6"/>
      <c r="OCQ91" s="6"/>
      <c r="OCR91" s="5"/>
      <c r="OCS91" s="5"/>
      <c r="OCT91" s="5"/>
      <c r="OCU91" s="5"/>
      <c r="OCV91" s="5"/>
      <c r="OCX91" s="6"/>
      <c r="OCY91" s="6"/>
      <c r="OCZ91" s="5"/>
      <c r="ODA91" s="5"/>
      <c r="ODB91" s="5"/>
      <c r="ODC91" s="5"/>
      <c r="ODD91" s="5"/>
      <c r="ODF91" s="6"/>
      <c r="ODG91" s="6"/>
      <c r="ODH91" s="5"/>
      <c r="ODI91" s="5"/>
      <c r="ODJ91" s="5"/>
      <c r="ODK91" s="5"/>
      <c r="ODL91" s="5"/>
      <c r="ODN91" s="6"/>
      <c r="ODO91" s="6"/>
      <c r="ODP91" s="5"/>
      <c r="ODQ91" s="5"/>
      <c r="ODR91" s="5"/>
      <c r="ODS91" s="5"/>
      <c r="ODT91" s="5"/>
      <c r="ODV91" s="6"/>
      <c r="ODW91" s="6"/>
      <c r="ODX91" s="5"/>
      <c r="ODY91" s="5"/>
      <c r="ODZ91" s="5"/>
      <c r="OEA91" s="5"/>
      <c r="OEB91" s="5"/>
      <c r="OED91" s="6"/>
      <c r="OEE91" s="6"/>
      <c r="OEF91" s="5"/>
      <c r="OEG91" s="5"/>
      <c r="OEH91" s="5"/>
      <c r="OEI91" s="5"/>
      <c r="OEJ91" s="5"/>
      <c r="OEL91" s="6"/>
      <c r="OEM91" s="6"/>
      <c r="OEN91" s="5"/>
      <c r="OEO91" s="5"/>
      <c r="OEP91" s="5"/>
      <c r="OEQ91" s="5"/>
      <c r="OER91" s="5"/>
      <c r="OET91" s="6"/>
      <c r="OEU91" s="6"/>
      <c r="OEV91" s="5"/>
      <c r="OEW91" s="5"/>
      <c r="OEX91" s="5"/>
      <c r="OEY91" s="5"/>
      <c r="OEZ91" s="5"/>
      <c r="OFB91" s="6"/>
      <c r="OFC91" s="6"/>
      <c r="OFD91" s="5"/>
      <c r="OFE91" s="5"/>
      <c r="OFF91" s="5"/>
      <c r="OFG91" s="5"/>
      <c r="OFH91" s="5"/>
      <c r="OFJ91" s="6"/>
      <c r="OFK91" s="6"/>
      <c r="OFL91" s="5"/>
      <c r="OFM91" s="5"/>
      <c r="OFN91" s="5"/>
      <c r="OFO91" s="5"/>
      <c r="OFP91" s="5"/>
      <c r="OFR91" s="6"/>
      <c r="OFS91" s="6"/>
      <c r="OFT91" s="5"/>
      <c r="OFU91" s="5"/>
      <c r="OFV91" s="5"/>
      <c r="OFW91" s="5"/>
      <c r="OFX91" s="5"/>
      <c r="OFZ91" s="6"/>
      <c r="OGA91" s="6"/>
      <c r="OGB91" s="5"/>
      <c r="OGC91" s="5"/>
      <c r="OGD91" s="5"/>
      <c r="OGE91" s="5"/>
      <c r="OGF91" s="5"/>
      <c r="OGH91" s="6"/>
      <c r="OGI91" s="6"/>
      <c r="OGJ91" s="5"/>
      <c r="OGK91" s="5"/>
      <c r="OGL91" s="5"/>
      <c r="OGM91" s="5"/>
      <c r="OGN91" s="5"/>
      <c r="OGP91" s="6"/>
      <c r="OGQ91" s="6"/>
      <c r="OGR91" s="5"/>
      <c r="OGS91" s="5"/>
      <c r="OGT91" s="5"/>
      <c r="OGU91" s="5"/>
      <c r="OGV91" s="5"/>
      <c r="OGX91" s="6"/>
      <c r="OGY91" s="6"/>
      <c r="OGZ91" s="5"/>
      <c r="OHA91" s="5"/>
      <c r="OHB91" s="5"/>
      <c r="OHC91" s="5"/>
      <c r="OHD91" s="5"/>
      <c r="OHF91" s="6"/>
      <c r="OHG91" s="6"/>
      <c r="OHH91" s="5"/>
      <c r="OHI91" s="5"/>
      <c r="OHJ91" s="5"/>
      <c r="OHK91" s="5"/>
      <c r="OHL91" s="5"/>
      <c r="OHN91" s="6"/>
      <c r="OHO91" s="6"/>
      <c r="OHP91" s="5"/>
      <c r="OHQ91" s="5"/>
      <c r="OHR91" s="5"/>
      <c r="OHS91" s="5"/>
      <c r="OHT91" s="5"/>
      <c r="OHV91" s="6"/>
      <c r="OHW91" s="6"/>
      <c r="OHX91" s="5"/>
      <c r="OHY91" s="5"/>
      <c r="OHZ91" s="5"/>
      <c r="OIA91" s="5"/>
      <c r="OIB91" s="5"/>
      <c r="OID91" s="6"/>
      <c r="OIE91" s="6"/>
      <c r="OIF91" s="5"/>
      <c r="OIG91" s="5"/>
      <c r="OIH91" s="5"/>
      <c r="OII91" s="5"/>
      <c r="OIJ91" s="5"/>
      <c r="OIL91" s="6"/>
      <c r="OIM91" s="6"/>
      <c r="OIN91" s="5"/>
      <c r="OIO91" s="5"/>
      <c r="OIP91" s="5"/>
      <c r="OIQ91" s="5"/>
      <c r="OIR91" s="5"/>
      <c r="OIT91" s="6"/>
      <c r="OIU91" s="6"/>
      <c r="OIV91" s="5"/>
      <c r="OIW91" s="5"/>
      <c r="OIX91" s="5"/>
      <c r="OIY91" s="5"/>
      <c r="OIZ91" s="5"/>
      <c r="OJB91" s="6"/>
      <c r="OJC91" s="6"/>
      <c r="OJD91" s="5"/>
      <c r="OJE91" s="5"/>
      <c r="OJF91" s="5"/>
      <c r="OJG91" s="5"/>
      <c r="OJH91" s="5"/>
      <c r="OJJ91" s="6"/>
      <c r="OJK91" s="6"/>
      <c r="OJL91" s="5"/>
      <c r="OJM91" s="5"/>
      <c r="OJN91" s="5"/>
      <c r="OJO91" s="5"/>
      <c r="OJP91" s="5"/>
      <c r="OJR91" s="6"/>
      <c r="OJS91" s="6"/>
      <c r="OJT91" s="5"/>
      <c r="OJU91" s="5"/>
      <c r="OJV91" s="5"/>
      <c r="OJW91" s="5"/>
      <c r="OJX91" s="5"/>
      <c r="OJZ91" s="6"/>
      <c r="OKA91" s="6"/>
      <c r="OKB91" s="5"/>
      <c r="OKC91" s="5"/>
      <c r="OKD91" s="5"/>
      <c r="OKE91" s="5"/>
      <c r="OKF91" s="5"/>
      <c r="OKH91" s="6"/>
      <c r="OKI91" s="6"/>
      <c r="OKJ91" s="5"/>
      <c r="OKK91" s="5"/>
      <c r="OKL91" s="5"/>
      <c r="OKM91" s="5"/>
      <c r="OKN91" s="5"/>
      <c r="OKP91" s="6"/>
      <c r="OKQ91" s="6"/>
      <c r="OKR91" s="5"/>
      <c r="OKS91" s="5"/>
      <c r="OKT91" s="5"/>
      <c r="OKU91" s="5"/>
      <c r="OKV91" s="5"/>
      <c r="OKX91" s="6"/>
      <c r="OKY91" s="6"/>
      <c r="OKZ91" s="5"/>
      <c r="OLA91" s="5"/>
      <c r="OLB91" s="5"/>
      <c r="OLC91" s="5"/>
      <c r="OLD91" s="5"/>
      <c r="OLF91" s="6"/>
      <c r="OLG91" s="6"/>
      <c r="OLH91" s="5"/>
      <c r="OLI91" s="5"/>
      <c r="OLJ91" s="5"/>
      <c r="OLK91" s="5"/>
      <c r="OLL91" s="5"/>
      <c r="OLN91" s="6"/>
      <c r="OLO91" s="6"/>
      <c r="OLP91" s="5"/>
      <c r="OLQ91" s="5"/>
      <c r="OLR91" s="5"/>
      <c r="OLS91" s="5"/>
      <c r="OLT91" s="5"/>
      <c r="OLV91" s="6"/>
      <c r="OLW91" s="6"/>
      <c r="OLX91" s="5"/>
      <c r="OLY91" s="5"/>
      <c r="OLZ91" s="5"/>
      <c r="OMA91" s="5"/>
      <c r="OMB91" s="5"/>
      <c r="OMD91" s="6"/>
      <c r="OME91" s="6"/>
      <c r="OMF91" s="5"/>
      <c r="OMG91" s="5"/>
      <c r="OMH91" s="5"/>
      <c r="OMI91" s="5"/>
      <c r="OMJ91" s="5"/>
      <c r="OML91" s="6"/>
      <c r="OMM91" s="6"/>
      <c r="OMN91" s="5"/>
      <c r="OMO91" s="5"/>
      <c r="OMP91" s="5"/>
      <c r="OMQ91" s="5"/>
      <c r="OMR91" s="5"/>
      <c r="OMT91" s="6"/>
      <c r="OMU91" s="6"/>
      <c r="OMV91" s="5"/>
      <c r="OMW91" s="5"/>
      <c r="OMX91" s="5"/>
      <c r="OMY91" s="5"/>
      <c r="OMZ91" s="5"/>
      <c r="ONB91" s="6"/>
      <c r="ONC91" s="6"/>
      <c r="OND91" s="5"/>
      <c r="ONE91" s="5"/>
      <c r="ONF91" s="5"/>
      <c r="ONG91" s="5"/>
      <c r="ONH91" s="5"/>
      <c r="ONJ91" s="6"/>
      <c r="ONK91" s="6"/>
      <c r="ONL91" s="5"/>
      <c r="ONM91" s="5"/>
      <c r="ONN91" s="5"/>
      <c r="ONO91" s="5"/>
      <c r="ONP91" s="5"/>
      <c r="ONR91" s="6"/>
      <c r="ONS91" s="6"/>
      <c r="ONT91" s="5"/>
      <c r="ONU91" s="5"/>
      <c r="ONV91" s="5"/>
      <c r="ONW91" s="5"/>
      <c r="ONX91" s="5"/>
      <c r="ONZ91" s="6"/>
      <c r="OOA91" s="6"/>
      <c r="OOB91" s="5"/>
      <c r="OOC91" s="5"/>
      <c r="OOD91" s="5"/>
      <c r="OOE91" s="5"/>
      <c r="OOF91" s="5"/>
      <c r="OOH91" s="6"/>
      <c r="OOI91" s="6"/>
      <c r="OOJ91" s="5"/>
      <c r="OOK91" s="5"/>
      <c r="OOL91" s="5"/>
      <c r="OOM91" s="5"/>
      <c r="OON91" s="5"/>
      <c r="OOP91" s="6"/>
      <c r="OOQ91" s="6"/>
      <c r="OOR91" s="5"/>
      <c r="OOS91" s="5"/>
      <c r="OOT91" s="5"/>
      <c r="OOU91" s="5"/>
      <c r="OOV91" s="5"/>
      <c r="OOX91" s="6"/>
      <c r="OOY91" s="6"/>
      <c r="OOZ91" s="5"/>
      <c r="OPA91" s="5"/>
      <c r="OPB91" s="5"/>
      <c r="OPC91" s="5"/>
      <c r="OPD91" s="5"/>
      <c r="OPF91" s="6"/>
      <c r="OPG91" s="6"/>
      <c r="OPH91" s="5"/>
      <c r="OPI91" s="5"/>
      <c r="OPJ91" s="5"/>
      <c r="OPK91" s="5"/>
      <c r="OPL91" s="5"/>
      <c r="OPN91" s="6"/>
      <c r="OPO91" s="6"/>
      <c r="OPP91" s="5"/>
      <c r="OPQ91" s="5"/>
      <c r="OPR91" s="5"/>
      <c r="OPS91" s="5"/>
      <c r="OPT91" s="5"/>
      <c r="OPV91" s="6"/>
      <c r="OPW91" s="6"/>
      <c r="OPX91" s="5"/>
      <c r="OPY91" s="5"/>
      <c r="OPZ91" s="5"/>
      <c r="OQA91" s="5"/>
      <c r="OQB91" s="5"/>
      <c r="OQD91" s="6"/>
      <c r="OQE91" s="6"/>
      <c r="OQF91" s="5"/>
      <c r="OQG91" s="5"/>
      <c r="OQH91" s="5"/>
      <c r="OQI91" s="5"/>
      <c r="OQJ91" s="5"/>
      <c r="OQL91" s="6"/>
      <c r="OQM91" s="6"/>
      <c r="OQN91" s="5"/>
      <c r="OQO91" s="5"/>
      <c r="OQP91" s="5"/>
      <c r="OQQ91" s="5"/>
      <c r="OQR91" s="5"/>
      <c r="OQT91" s="6"/>
      <c r="OQU91" s="6"/>
      <c r="OQV91" s="5"/>
      <c r="OQW91" s="5"/>
      <c r="OQX91" s="5"/>
      <c r="OQY91" s="5"/>
      <c r="OQZ91" s="5"/>
      <c r="ORB91" s="6"/>
      <c r="ORC91" s="6"/>
      <c r="ORD91" s="5"/>
      <c r="ORE91" s="5"/>
      <c r="ORF91" s="5"/>
      <c r="ORG91" s="5"/>
      <c r="ORH91" s="5"/>
      <c r="ORJ91" s="6"/>
      <c r="ORK91" s="6"/>
      <c r="ORL91" s="5"/>
      <c r="ORM91" s="5"/>
      <c r="ORN91" s="5"/>
      <c r="ORO91" s="5"/>
      <c r="ORP91" s="5"/>
      <c r="ORR91" s="6"/>
      <c r="ORS91" s="6"/>
      <c r="ORT91" s="5"/>
      <c r="ORU91" s="5"/>
      <c r="ORV91" s="5"/>
      <c r="ORW91" s="5"/>
      <c r="ORX91" s="5"/>
      <c r="ORZ91" s="6"/>
      <c r="OSA91" s="6"/>
      <c r="OSB91" s="5"/>
      <c r="OSC91" s="5"/>
      <c r="OSD91" s="5"/>
      <c r="OSE91" s="5"/>
      <c r="OSF91" s="5"/>
      <c r="OSH91" s="6"/>
      <c r="OSI91" s="6"/>
      <c r="OSJ91" s="5"/>
      <c r="OSK91" s="5"/>
      <c r="OSL91" s="5"/>
      <c r="OSM91" s="5"/>
      <c r="OSN91" s="5"/>
      <c r="OSP91" s="6"/>
      <c r="OSQ91" s="6"/>
      <c r="OSR91" s="5"/>
      <c r="OSS91" s="5"/>
      <c r="OST91" s="5"/>
      <c r="OSU91" s="5"/>
      <c r="OSV91" s="5"/>
      <c r="OSX91" s="6"/>
      <c r="OSY91" s="6"/>
      <c r="OSZ91" s="5"/>
      <c r="OTA91" s="5"/>
      <c r="OTB91" s="5"/>
      <c r="OTC91" s="5"/>
      <c r="OTD91" s="5"/>
      <c r="OTF91" s="6"/>
      <c r="OTG91" s="6"/>
      <c r="OTH91" s="5"/>
      <c r="OTI91" s="5"/>
      <c r="OTJ91" s="5"/>
      <c r="OTK91" s="5"/>
      <c r="OTL91" s="5"/>
      <c r="OTN91" s="6"/>
      <c r="OTO91" s="6"/>
      <c r="OTP91" s="5"/>
      <c r="OTQ91" s="5"/>
      <c r="OTR91" s="5"/>
      <c r="OTS91" s="5"/>
      <c r="OTT91" s="5"/>
      <c r="OTV91" s="6"/>
      <c r="OTW91" s="6"/>
      <c r="OTX91" s="5"/>
      <c r="OTY91" s="5"/>
      <c r="OTZ91" s="5"/>
      <c r="OUA91" s="5"/>
      <c r="OUB91" s="5"/>
      <c r="OUD91" s="6"/>
      <c r="OUE91" s="6"/>
      <c r="OUF91" s="5"/>
      <c r="OUG91" s="5"/>
      <c r="OUH91" s="5"/>
      <c r="OUI91" s="5"/>
      <c r="OUJ91" s="5"/>
      <c r="OUL91" s="6"/>
      <c r="OUM91" s="6"/>
      <c r="OUN91" s="5"/>
      <c r="OUO91" s="5"/>
      <c r="OUP91" s="5"/>
      <c r="OUQ91" s="5"/>
      <c r="OUR91" s="5"/>
      <c r="OUT91" s="6"/>
      <c r="OUU91" s="6"/>
      <c r="OUV91" s="5"/>
      <c r="OUW91" s="5"/>
      <c r="OUX91" s="5"/>
      <c r="OUY91" s="5"/>
      <c r="OUZ91" s="5"/>
      <c r="OVB91" s="6"/>
      <c r="OVC91" s="6"/>
      <c r="OVD91" s="5"/>
      <c r="OVE91" s="5"/>
      <c r="OVF91" s="5"/>
      <c r="OVG91" s="5"/>
      <c r="OVH91" s="5"/>
      <c r="OVJ91" s="6"/>
      <c r="OVK91" s="6"/>
      <c r="OVL91" s="5"/>
      <c r="OVM91" s="5"/>
      <c r="OVN91" s="5"/>
      <c r="OVO91" s="5"/>
      <c r="OVP91" s="5"/>
      <c r="OVR91" s="6"/>
      <c r="OVS91" s="6"/>
      <c r="OVT91" s="5"/>
      <c r="OVU91" s="5"/>
      <c r="OVV91" s="5"/>
      <c r="OVW91" s="5"/>
      <c r="OVX91" s="5"/>
      <c r="OVZ91" s="6"/>
      <c r="OWA91" s="6"/>
      <c r="OWB91" s="5"/>
      <c r="OWC91" s="5"/>
      <c r="OWD91" s="5"/>
      <c r="OWE91" s="5"/>
      <c r="OWF91" s="5"/>
      <c r="OWH91" s="6"/>
      <c r="OWI91" s="6"/>
      <c r="OWJ91" s="5"/>
      <c r="OWK91" s="5"/>
      <c r="OWL91" s="5"/>
      <c r="OWM91" s="5"/>
      <c r="OWN91" s="5"/>
      <c r="OWP91" s="6"/>
      <c r="OWQ91" s="6"/>
      <c r="OWR91" s="5"/>
      <c r="OWS91" s="5"/>
      <c r="OWT91" s="5"/>
      <c r="OWU91" s="5"/>
      <c r="OWV91" s="5"/>
      <c r="OWX91" s="6"/>
      <c r="OWY91" s="6"/>
      <c r="OWZ91" s="5"/>
      <c r="OXA91" s="5"/>
      <c r="OXB91" s="5"/>
      <c r="OXC91" s="5"/>
      <c r="OXD91" s="5"/>
      <c r="OXF91" s="6"/>
      <c r="OXG91" s="6"/>
      <c r="OXH91" s="5"/>
      <c r="OXI91" s="5"/>
      <c r="OXJ91" s="5"/>
      <c r="OXK91" s="5"/>
      <c r="OXL91" s="5"/>
      <c r="OXN91" s="6"/>
      <c r="OXO91" s="6"/>
      <c r="OXP91" s="5"/>
      <c r="OXQ91" s="5"/>
      <c r="OXR91" s="5"/>
      <c r="OXS91" s="5"/>
      <c r="OXT91" s="5"/>
      <c r="OXV91" s="6"/>
      <c r="OXW91" s="6"/>
      <c r="OXX91" s="5"/>
      <c r="OXY91" s="5"/>
      <c r="OXZ91" s="5"/>
      <c r="OYA91" s="5"/>
      <c r="OYB91" s="5"/>
      <c r="OYD91" s="6"/>
      <c r="OYE91" s="6"/>
      <c r="OYF91" s="5"/>
      <c r="OYG91" s="5"/>
      <c r="OYH91" s="5"/>
      <c r="OYI91" s="5"/>
      <c r="OYJ91" s="5"/>
      <c r="OYL91" s="6"/>
      <c r="OYM91" s="6"/>
      <c r="OYN91" s="5"/>
      <c r="OYO91" s="5"/>
      <c r="OYP91" s="5"/>
      <c r="OYQ91" s="5"/>
      <c r="OYR91" s="5"/>
      <c r="OYT91" s="6"/>
      <c r="OYU91" s="6"/>
      <c r="OYV91" s="5"/>
      <c r="OYW91" s="5"/>
      <c r="OYX91" s="5"/>
      <c r="OYY91" s="5"/>
      <c r="OYZ91" s="5"/>
      <c r="OZB91" s="6"/>
      <c r="OZC91" s="6"/>
      <c r="OZD91" s="5"/>
      <c r="OZE91" s="5"/>
      <c r="OZF91" s="5"/>
      <c r="OZG91" s="5"/>
      <c r="OZH91" s="5"/>
      <c r="OZJ91" s="6"/>
      <c r="OZK91" s="6"/>
      <c r="OZL91" s="5"/>
      <c r="OZM91" s="5"/>
      <c r="OZN91" s="5"/>
      <c r="OZO91" s="5"/>
      <c r="OZP91" s="5"/>
      <c r="OZR91" s="6"/>
      <c r="OZS91" s="6"/>
      <c r="OZT91" s="5"/>
      <c r="OZU91" s="5"/>
      <c r="OZV91" s="5"/>
      <c r="OZW91" s="5"/>
      <c r="OZX91" s="5"/>
      <c r="OZZ91" s="6"/>
      <c r="PAA91" s="6"/>
      <c r="PAB91" s="5"/>
      <c r="PAC91" s="5"/>
      <c r="PAD91" s="5"/>
      <c r="PAE91" s="5"/>
      <c r="PAF91" s="5"/>
      <c r="PAH91" s="6"/>
      <c r="PAI91" s="6"/>
      <c r="PAJ91" s="5"/>
      <c r="PAK91" s="5"/>
      <c r="PAL91" s="5"/>
      <c r="PAM91" s="5"/>
      <c r="PAN91" s="5"/>
      <c r="PAP91" s="6"/>
      <c r="PAQ91" s="6"/>
      <c r="PAR91" s="5"/>
      <c r="PAS91" s="5"/>
      <c r="PAT91" s="5"/>
      <c r="PAU91" s="5"/>
      <c r="PAV91" s="5"/>
      <c r="PAX91" s="6"/>
      <c r="PAY91" s="6"/>
      <c r="PAZ91" s="5"/>
      <c r="PBA91" s="5"/>
      <c r="PBB91" s="5"/>
      <c r="PBC91" s="5"/>
      <c r="PBD91" s="5"/>
      <c r="PBF91" s="6"/>
      <c r="PBG91" s="6"/>
      <c r="PBH91" s="5"/>
      <c r="PBI91" s="5"/>
      <c r="PBJ91" s="5"/>
      <c r="PBK91" s="5"/>
      <c r="PBL91" s="5"/>
      <c r="PBN91" s="6"/>
      <c r="PBO91" s="6"/>
      <c r="PBP91" s="5"/>
      <c r="PBQ91" s="5"/>
      <c r="PBR91" s="5"/>
      <c r="PBS91" s="5"/>
      <c r="PBT91" s="5"/>
      <c r="PBV91" s="6"/>
      <c r="PBW91" s="6"/>
      <c r="PBX91" s="5"/>
      <c r="PBY91" s="5"/>
      <c r="PBZ91" s="5"/>
      <c r="PCA91" s="5"/>
      <c r="PCB91" s="5"/>
      <c r="PCD91" s="6"/>
      <c r="PCE91" s="6"/>
      <c r="PCF91" s="5"/>
      <c r="PCG91" s="5"/>
      <c r="PCH91" s="5"/>
      <c r="PCI91" s="5"/>
      <c r="PCJ91" s="5"/>
      <c r="PCL91" s="6"/>
      <c r="PCM91" s="6"/>
      <c r="PCN91" s="5"/>
      <c r="PCO91" s="5"/>
      <c r="PCP91" s="5"/>
      <c r="PCQ91" s="5"/>
      <c r="PCR91" s="5"/>
      <c r="PCT91" s="6"/>
      <c r="PCU91" s="6"/>
      <c r="PCV91" s="5"/>
      <c r="PCW91" s="5"/>
      <c r="PCX91" s="5"/>
      <c r="PCY91" s="5"/>
      <c r="PCZ91" s="5"/>
      <c r="PDB91" s="6"/>
      <c r="PDC91" s="6"/>
      <c r="PDD91" s="5"/>
      <c r="PDE91" s="5"/>
      <c r="PDF91" s="5"/>
      <c r="PDG91" s="5"/>
      <c r="PDH91" s="5"/>
      <c r="PDJ91" s="6"/>
      <c r="PDK91" s="6"/>
      <c r="PDL91" s="5"/>
      <c r="PDM91" s="5"/>
      <c r="PDN91" s="5"/>
      <c r="PDO91" s="5"/>
      <c r="PDP91" s="5"/>
      <c r="PDR91" s="6"/>
      <c r="PDS91" s="6"/>
      <c r="PDT91" s="5"/>
      <c r="PDU91" s="5"/>
      <c r="PDV91" s="5"/>
      <c r="PDW91" s="5"/>
      <c r="PDX91" s="5"/>
      <c r="PDZ91" s="6"/>
      <c r="PEA91" s="6"/>
      <c r="PEB91" s="5"/>
      <c r="PEC91" s="5"/>
      <c r="PED91" s="5"/>
      <c r="PEE91" s="5"/>
      <c r="PEF91" s="5"/>
      <c r="PEH91" s="6"/>
      <c r="PEI91" s="6"/>
      <c r="PEJ91" s="5"/>
      <c r="PEK91" s="5"/>
      <c r="PEL91" s="5"/>
      <c r="PEM91" s="5"/>
      <c r="PEN91" s="5"/>
      <c r="PEP91" s="6"/>
      <c r="PEQ91" s="6"/>
      <c r="PER91" s="5"/>
      <c r="PES91" s="5"/>
      <c r="PET91" s="5"/>
      <c r="PEU91" s="5"/>
      <c r="PEV91" s="5"/>
      <c r="PEX91" s="6"/>
      <c r="PEY91" s="6"/>
      <c r="PEZ91" s="5"/>
      <c r="PFA91" s="5"/>
      <c r="PFB91" s="5"/>
      <c r="PFC91" s="5"/>
      <c r="PFD91" s="5"/>
      <c r="PFF91" s="6"/>
      <c r="PFG91" s="6"/>
      <c r="PFH91" s="5"/>
      <c r="PFI91" s="5"/>
      <c r="PFJ91" s="5"/>
      <c r="PFK91" s="5"/>
      <c r="PFL91" s="5"/>
      <c r="PFN91" s="6"/>
      <c r="PFO91" s="6"/>
      <c r="PFP91" s="5"/>
      <c r="PFQ91" s="5"/>
      <c r="PFR91" s="5"/>
      <c r="PFS91" s="5"/>
      <c r="PFT91" s="5"/>
      <c r="PFV91" s="6"/>
      <c r="PFW91" s="6"/>
      <c r="PFX91" s="5"/>
      <c r="PFY91" s="5"/>
      <c r="PFZ91" s="5"/>
      <c r="PGA91" s="5"/>
      <c r="PGB91" s="5"/>
      <c r="PGD91" s="6"/>
      <c r="PGE91" s="6"/>
      <c r="PGF91" s="5"/>
      <c r="PGG91" s="5"/>
      <c r="PGH91" s="5"/>
      <c r="PGI91" s="5"/>
      <c r="PGJ91" s="5"/>
      <c r="PGL91" s="6"/>
      <c r="PGM91" s="6"/>
      <c r="PGN91" s="5"/>
      <c r="PGO91" s="5"/>
      <c r="PGP91" s="5"/>
      <c r="PGQ91" s="5"/>
      <c r="PGR91" s="5"/>
      <c r="PGT91" s="6"/>
      <c r="PGU91" s="6"/>
      <c r="PGV91" s="5"/>
      <c r="PGW91" s="5"/>
      <c r="PGX91" s="5"/>
      <c r="PGY91" s="5"/>
      <c r="PGZ91" s="5"/>
      <c r="PHB91" s="6"/>
      <c r="PHC91" s="6"/>
      <c r="PHD91" s="5"/>
      <c r="PHE91" s="5"/>
      <c r="PHF91" s="5"/>
      <c r="PHG91" s="5"/>
      <c r="PHH91" s="5"/>
      <c r="PHJ91" s="6"/>
      <c r="PHK91" s="6"/>
      <c r="PHL91" s="5"/>
      <c r="PHM91" s="5"/>
      <c r="PHN91" s="5"/>
      <c r="PHO91" s="5"/>
      <c r="PHP91" s="5"/>
      <c r="PHR91" s="6"/>
      <c r="PHS91" s="6"/>
      <c r="PHT91" s="5"/>
      <c r="PHU91" s="5"/>
      <c r="PHV91" s="5"/>
      <c r="PHW91" s="5"/>
      <c r="PHX91" s="5"/>
      <c r="PHZ91" s="6"/>
      <c r="PIA91" s="6"/>
      <c r="PIB91" s="5"/>
      <c r="PIC91" s="5"/>
      <c r="PID91" s="5"/>
      <c r="PIE91" s="5"/>
      <c r="PIF91" s="5"/>
      <c r="PIH91" s="6"/>
      <c r="PII91" s="6"/>
      <c r="PIJ91" s="5"/>
      <c r="PIK91" s="5"/>
      <c r="PIL91" s="5"/>
      <c r="PIM91" s="5"/>
      <c r="PIN91" s="5"/>
      <c r="PIP91" s="6"/>
      <c r="PIQ91" s="6"/>
      <c r="PIR91" s="5"/>
      <c r="PIS91" s="5"/>
      <c r="PIT91" s="5"/>
      <c r="PIU91" s="5"/>
      <c r="PIV91" s="5"/>
      <c r="PIX91" s="6"/>
      <c r="PIY91" s="6"/>
      <c r="PIZ91" s="5"/>
      <c r="PJA91" s="5"/>
      <c r="PJB91" s="5"/>
      <c r="PJC91" s="5"/>
      <c r="PJD91" s="5"/>
      <c r="PJF91" s="6"/>
      <c r="PJG91" s="6"/>
      <c r="PJH91" s="5"/>
      <c r="PJI91" s="5"/>
      <c r="PJJ91" s="5"/>
      <c r="PJK91" s="5"/>
      <c r="PJL91" s="5"/>
      <c r="PJN91" s="6"/>
      <c r="PJO91" s="6"/>
      <c r="PJP91" s="5"/>
      <c r="PJQ91" s="5"/>
      <c r="PJR91" s="5"/>
      <c r="PJS91" s="5"/>
      <c r="PJT91" s="5"/>
      <c r="PJV91" s="6"/>
      <c r="PJW91" s="6"/>
      <c r="PJX91" s="5"/>
      <c r="PJY91" s="5"/>
      <c r="PJZ91" s="5"/>
      <c r="PKA91" s="5"/>
      <c r="PKB91" s="5"/>
      <c r="PKD91" s="6"/>
      <c r="PKE91" s="6"/>
      <c r="PKF91" s="5"/>
      <c r="PKG91" s="5"/>
      <c r="PKH91" s="5"/>
      <c r="PKI91" s="5"/>
      <c r="PKJ91" s="5"/>
      <c r="PKL91" s="6"/>
      <c r="PKM91" s="6"/>
      <c r="PKN91" s="5"/>
      <c r="PKO91" s="5"/>
      <c r="PKP91" s="5"/>
      <c r="PKQ91" s="5"/>
      <c r="PKR91" s="5"/>
      <c r="PKT91" s="6"/>
      <c r="PKU91" s="6"/>
      <c r="PKV91" s="5"/>
      <c r="PKW91" s="5"/>
      <c r="PKX91" s="5"/>
      <c r="PKY91" s="5"/>
      <c r="PKZ91" s="5"/>
      <c r="PLB91" s="6"/>
      <c r="PLC91" s="6"/>
      <c r="PLD91" s="5"/>
      <c r="PLE91" s="5"/>
      <c r="PLF91" s="5"/>
      <c r="PLG91" s="5"/>
      <c r="PLH91" s="5"/>
      <c r="PLJ91" s="6"/>
      <c r="PLK91" s="6"/>
      <c r="PLL91" s="5"/>
      <c r="PLM91" s="5"/>
      <c r="PLN91" s="5"/>
      <c r="PLO91" s="5"/>
      <c r="PLP91" s="5"/>
      <c r="PLR91" s="6"/>
      <c r="PLS91" s="6"/>
      <c r="PLT91" s="5"/>
      <c r="PLU91" s="5"/>
      <c r="PLV91" s="5"/>
      <c r="PLW91" s="5"/>
      <c r="PLX91" s="5"/>
      <c r="PLZ91" s="6"/>
      <c r="PMA91" s="6"/>
      <c r="PMB91" s="5"/>
      <c r="PMC91" s="5"/>
      <c r="PMD91" s="5"/>
      <c r="PME91" s="5"/>
      <c r="PMF91" s="5"/>
      <c r="PMH91" s="6"/>
      <c r="PMI91" s="6"/>
      <c r="PMJ91" s="5"/>
      <c r="PMK91" s="5"/>
      <c r="PML91" s="5"/>
      <c r="PMM91" s="5"/>
      <c r="PMN91" s="5"/>
      <c r="PMP91" s="6"/>
      <c r="PMQ91" s="6"/>
      <c r="PMR91" s="5"/>
      <c r="PMS91" s="5"/>
      <c r="PMT91" s="5"/>
      <c r="PMU91" s="5"/>
      <c r="PMV91" s="5"/>
      <c r="PMX91" s="6"/>
      <c r="PMY91" s="6"/>
      <c r="PMZ91" s="5"/>
      <c r="PNA91" s="5"/>
      <c r="PNB91" s="5"/>
      <c r="PNC91" s="5"/>
      <c r="PND91" s="5"/>
      <c r="PNF91" s="6"/>
      <c r="PNG91" s="6"/>
      <c r="PNH91" s="5"/>
      <c r="PNI91" s="5"/>
      <c r="PNJ91" s="5"/>
      <c r="PNK91" s="5"/>
      <c r="PNL91" s="5"/>
      <c r="PNN91" s="6"/>
      <c r="PNO91" s="6"/>
      <c r="PNP91" s="5"/>
      <c r="PNQ91" s="5"/>
      <c r="PNR91" s="5"/>
      <c r="PNS91" s="5"/>
      <c r="PNT91" s="5"/>
      <c r="PNV91" s="6"/>
      <c r="PNW91" s="6"/>
      <c r="PNX91" s="5"/>
      <c r="PNY91" s="5"/>
      <c r="PNZ91" s="5"/>
      <c r="POA91" s="5"/>
      <c r="POB91" s="5"/>
      <c r="POD91" s="6"/>
      <c r="POE91" s="6"/>
      <c r="POF91" s="5"/>
      <c r="POG91" s="5"/>
      <c r="POH91" s="5"/>
      <c r="POI91" s="5"/>
      <c r="POJ91" s="5"/>
      <c r="POL91" s="6"/>
      <c r="POM91" s="6"/>
      <c r="PON91" s="5"/>
      <c r="POO91" s="5"/>
      <c r="POP91" s="5"/>
      <c r="POQ91" s="5"/>
      <c r="POR91" s="5"/>
      <c r="POT91" s="6"/>
      <c r="POU91" s="6"/>
      <c r="POV91" s="5"/>
      <c r="POW91" s="5"/>
      <c r="POX91" s="5"/>
      <c r="POY91" s="5"/>
      <c r="POZ91" s="5"/>
      <c r="PPB91" s="6"/>
      <c r="PPC91" s="6"/>
      <c r="PPD91" s="5"/>
      <c r="PPE91" s="5"/>
      <c r="PPF91" s="5"/>
      <c r="PPG91" s="5"/>
      <c r="PPH91" s="5"/>
      <c r="PPJ91" s="6"/>
      <c r="PPK91" s="6"/>
      <c r="PPL91" s="5"/>
      <c r="PPM91" s="5"/>
      <c r="PPN91" s="5"/>
      <c r="PPO91" s="5"/>
      <c r="PPP91" s="5"/>
      <c r="PPR91" s="6"/>
      <c r="PPS91" s="6"/>
      <c r="PPT91" s="5"/>
      <c r="PPU91" s="5"/>
      <c r="PPV91" s="5"/>
      <c r="PPW91" s="5"/>
      <c r="PPX91" s="5"/>
      <c r="PPZ91" s="6"/>
      <c r="PQA91" s="6"/>
      <c r="PQB91" s="5"/>
      <c r="PQC91" s="5"/>
      <c r="PQD91" s="5"/>
      <c r="PQE91" s="5"/>
      <c r="PQF91" s="5"/>
      <c r="PQH91" s="6"/>
      <c r="PQI91" s="6"/>
      <c r="PQJ91" s="5"/>
      <c r="PQK91" s="5"/>
      <c r="PQL91" s="5"/>
      <c r="PQM91" s="5"/>
      <c r="PQN91" s="5"/>
      <c r="PQP91" s="6"/>
      <c r="PQQ91" s="6"/>
      <c r="PQR91" s="5"/>
      <c r="PQS91" s="5"/>
      <c r="PQT91" s="5"/>
      <c r="PQU91" s="5"/>
      <c r="PQV91" s="5"/>
      <c r="PQX91" s="6"/>
      <c r="PQY91" s="6"/>
      <c r="PQZ91" s="5"/>
      <c r="PRA91" s="5"/>
      <c r="PRB91" s="5"/>
      <c r="PRC91" s="5"/>
      <c r="PRD91" s="5"/>
      <c r="PRF91" s="6"/>
      <c r="PRG91" s="6"/>
      <c r="PRH91" s="5"/>
      <c r="PRI91" s="5"/>
      <c r="PRJ91" s="5"/>
      <c r="PRK91" s="5"/>
      <c r="PRL91" s="5"/>
      <c r="PRN91" s="6"/>
      <c r="PRO91" s="6"/>
      <c r="PRP91" s="5"/>
      <c r="PRQ91" s="5"/>
      <c r="PRR91" s="5"/>
      <c r="PRS91" s="5"/>
      <c r="PRT91" s="5"/>
      <c r="PRV91" s="6"/>
      <c r="PRW91" s="6"/>
      <c r="PRX91" s="5"/>
      <c r="PRY91" s="5"/>
      <c r="PRZ91" s="5"/>
      <c r="PSA91" s="5"/>
      <c r="PSB91" s="5"/>
      <c r="PSD91" s="6"/>
      <c r="PSE91" s="6"/>
      <c r="PSF91" s="5"/>
      <c r="PSG91" s="5"/>
      <c r="PSH91" s="5"/>
      <c r="PSI91" s="5"/>
      <c r="PSJ91" s="5"/>
      <c r="PSL91" s="6"/>
      <c r="PSM91" s="6"/>
      <c r="PSN91" s="5"/>
      <c r="PSO91" s="5"/>
      <c r="PSP91" s="5"/>
      <c r="PSQ91" s="5"/>
      <c r="PSR91" s="5"/>
      <c r="PST91" s="6"/>
      <c r="PSU91" s="6"/>
      <c r="PSV91" s="5"/>
      <c r="PSW91" s="5"/>
      <c r="PSX91" s="5"/>
      <c r="PSY91" s="5"/>
      <c r="PSZ91" s="5"/>
      <c r="PTB91" s="6"/>
      <c r="PTC91" s="6"/>
      <c r="PTD91" s="5"/>
      <c r="PTE91" s="5"/>
      <c r="PTF91" s="5"/>
      <c r="PTG91" s="5"/>
      <c r="PTH91" s="5"/>
      <c r="PTJ91" s="6"/>
      <c r="PTK91" s="6"/>
      <c r="PTL91" s="5"/>
      <c r="PTM91" s="5"/>
      <c r="PTN91" s="5"/>
      <c r="PTO91" s="5"/>
      <c r="PTP91" s="5"/>
      <c r="PTR91" s="6"/>
      <c r="PTS91" s="6"/>
      <c r="PTT91" s="5"/>
      <c r="PTU91" s="5"/>
      <c r="PTV91" s="5"/>
      <c r="PTW91" s="5"/>
      <c r="PTX91" s="5"/>
      <c r="PTZ91" s="6"/>
      <c r="PUA91" s="6"/>
      <c r="PUB91" s="5"/>
      <c r="PUC91" s="5"/>
      <c r="PUD91" s="5"/>
      <c r="PUE91" s="5"/>
      <c r="PUF91" s="5"/>
      <c r="PUH91" s="6"/>
      <c r="PUI91" s="6"/>
      <c r="PUJ91" s="5"/>
      <c r="PUK91" s="5"/>
      <c r="PUL91" s="5"/>
      <c r="PUM91" s="5"/>
      <c r="PUN91" s="5"/>
      <c r="PUP91" s="6"/>
      <c r="PUQ91" s="6"/>
      <c r="PUR91" s="5"/>
      <c r="PUS91" s="5"/>
      <c r="PUT91" s="5"/>
      <c r="PUU91" s="5"/>
      <c r="PUV91" s="5"/>
      <c r="PUX91" s="6"/>
      <c r="PUY91" s="6"/>
      <c r="PUZ91" s="5"/>
      <c r="PVA91" s="5"/>
      <c r="PVB91" s="5"/>
      <c r="PVC91" s="5"/>
      <c r="PVD91" s="5"/>
      <c r="PVF91" s="6"/>
      <c r="PVG91" s="6"/>
      <c r="PVH91" s="5"/>
      <c r="PVI91" s="5"/>
      <c r="PVJ91" s="5"/>
      <c r="PVK91" s="5"/>
      <c r="PVL91" s="5"/>
      <c r="PVN91" s="6"/>
      <c r="PVO91" s="6"/>
      <c r="PVP91" s="5"/>
      <c r="PVQ91" s="5"/>
      <c r="PVR91" s="5"/>
      <c r="PVS91" s="5"/>
      <c r="PVT91" s="5"/>
      <c r="PVV91" s="6"/>
      <c r="PVW91" s="6"/>
      <c r="PVX91" s="5"/>
      <c r="PVY91" s="5"/>
      <c r="PVZ91" s="5"/>
      <c r="PWA91" s="5"/>
      <c r="PWB91" s="5"/>
      <c r="PWD91" s="6"/>
      <c r="PWE91" s="6"/>
      <c r="PWF91" s="5"/>
      <c r="PWG91" s="5"/>
      <c r="PWH91" s="5"/>
      <c r="PWI91" s="5"/>
      <c r="PWJ91" s="5"/>
      <c r="PWL91" s="6"/>
      <c r="PWM91" s="6"/>
      <c r="PWN91" s="5"/>
      <c r="PWO91" s="5"/>
      <c r="PWP91" s="5"/>
      <c r="PWQ91" s="5"/>
      <c r="PWR91" s="5"/>
      <c r="PWT91" s="6"/>
      <c r="PWU91" s="6"/>
      <c r="PWV91" s="5"/>
      <c r="PWW91" s="5"/>
      <c r="PWX91" s="5"/>
      <c r="PWY91" s="5"/>
      <c r="PWZ91" s="5"/>
      <c r="PXB91" s="6"/>
      <c r="PXC91" s="6"/>
      <c r="PXD91" s="5"/>
      <c r="PXE91" s="5"/>
      <c r="PXF91" s="5"/>
      <c r="PXG91" s="5"/>
      <c r="PXH91" s="5"/>
      <c r="PXJ91" s="6"/>
      <c r="PXK91" s="6"/>
      <c r="PXL91" s="5"/>
      <c r="PXM91" s="5"/>
      <c r="PXN91" s="5"/>
      <c r="PXO91" s="5"/>
      <c r="PXP91" s="5"/>
      <c r="PXR91" s="6"/>
      <c r="PXS91" s="6"/>
      <c r="PXT91" s="5"/>
      <c r="PXU91" s="5"/>
      <c r="PXV91" s="5"/>
      <c r="PXW91" s="5"/>
      <c r="PXX91" s="5"/>
      <c r="PXZ91" s="6"/>
      <c r="PYA91" s="6"/>
      <c r="PYB91" s="5"/>
      <c r="PYC91" s="5"/>
      <c r="PYD91" s="5"/>
      <c r="PYE91" s="5"/>
      <c r="PYF91" s="5"/>
      <c r="PYH91" s="6"/>
      <c r="PYI91" s="6"/>
      <c r="PYJ91" s="5"/>
      <c r="PYK91" s="5"/>
      <c r="PYL91" s="5"/>
      <c r="PYM91" s="5"/>
      <c r="PYN91" s="5"/>
      <c r="PYP91" s="6"/>
      <c r="PYQ91" s="6"/>
      <c r="PYR91" s="5"/>
      <c r="PYS91" s="5"/>
      <c r="PYT91" s="5"/>
      <c r="PYU91" s="5"/>
      <c r="PYV91" s="5"/>
      <c r="PYX91" s="6"/>
      <c r="PYY91" s="6"/>
      <c r="PYZ91" s="5"/>
      <c r="PZA91" s="5"/>
      <c r="PZB91" s="5"/>
      <c r="PZC91" s="5"/>
      <c r="PZD91" s="5"/>
      <c r="PZF91" s="6"/>
      <c r="PZG91" s="6"/>
      <c r="PZH91" s="5"/>
      <c r="PZI91" s="5"/>
      <c r="PZJ91" s="5"/>
      <c r="PZK91" s="5"/>
      <c r="PZL91" s="5"/>
      <c r="PZN91" s="6"/>
      <c r="PZO91" s="6"/>
      <c r="PZP91" s="5"/>
      <c r="PZQ91" s="5"/>
      <c r="PZR91" s="5"/>
      <c r="PZS91" s="5"/>
      <c r="PZT91" s="5"/>
      <c r="PZV91" s="6"/>
      <c r="PZW91" s="6"/>
      <c r="PZX91" s="5"/>
      <c r="PZY91" s="5"/>
      <c r="PZZ91" s="5"/>
      <c r="QAA91" s="5"/>
      <c r="QAB91" s="5"/>
      <c r="QAD91" s="6"/>
      <c r="QAE91" s="6"/>
      <c r="QAF91" s="5"/>
      <c r="QAG91" s="5"/>
      <c r="QAH91" s="5"/>
      <c r="QAI91" s="5"/>
      <c r="QAJ91" s="5"/>
      <c r="QAL91" s="6"/>
      <c r="QAM91" s="6"/>
      <c r="QAN91" s="5"/>
      <c r="QAO91" s="5"/>
      <c r="QAP91" s="5"/>
      <c r="QAQ91" s="5"/>
      <c r="QAR91" s="5"/>
      <c r="QAT91" s="6"/>
      <c r="QAU91" s="6"/>
      <c r="QAV91" s="5"/>
      <c r="QAW91" s="5"/>
      <c r="QAX91" s="5"/>
      <c r="QAY91" s="5"/>
      <c r="QAZ91" s="5"/>
      <c r="QBB91" s="6"/>
      <c r="QBC91" s="6"/>
      <c r="QBD91" s="5"/>
      <c r="QBE91" s="5"/>
      <c r="QBF91" s="5"/>
      <c r="QBG91" s="5"/>
      <c r="QBH91" s="5"/>
      <c r="QBJ91" s="6"/>
      <c r="QBK91" s="6"/>
      <c r="QBL91" s="5"/>
      <c r="QBM91" s="5"/>
      <c r="QBN91" s="5"/>
      <c r="QBO91" s="5"/>
      <c r="QBP91" s="5"/>
      <c r="QBR91" s="6"/>
      <c r="QBS91" s="6"/>
      <c r="QBT91" s="5"/>
      <c r="QBU91" s="5"/>
      <c r="QBV91" s="5"/>
      <c r="QBW91" s="5"/>
      <c r="QBX91" s="5"/>
      <c r="QBZ91" s="6"/>
      <c r="QCA91" s="6"/>
      <c r="QCB91" s="5"/>
      <c r="QCC91" s="5"/>
      <c r="QCD91" s="5"/>
      <c r="QCE91" s="5"/>
      <c r="QCF91" s="5"/>
      <c r="QCH91" s="6"/>
      <c r="QCI91" s="6"/>
      <c r="QCJ91" s="5"/>
      <c r="QCK91" s="5"/>
      <c r="QCL91" s="5"/>
      <c r="QCM91" s="5"/>
      <c r="QCN91" s="5"/>
      <c r="QCP91" s="6"/>
      <c r="QCQ91" s="6"/>
      <c r="QCR91" s="5"/>
      <c r="QCS91" s="5"/>
      <c r="QCT91" s="5"/>
      <c r="QCU91" s="5"/>
      <c r="QCV91" s="5"/>
      <c r="QCX91" s="6"/>
      <c r="QCY91" s="6"/>
      <c r="QCZ91" s="5"/>
      <c r="QDA91" s="5"/>
      <c r="QDB91" s="5"/>
      <c r="QDC91" s="5"/>
      <c r="QDD91" s="5"/>
      <c r="QDF91" s="6"/>
      <c r="QDG91" s="6"/>
      <c r="QDH91" s="5"/>
      <c r="QDI91" s="5"/>
      <c r="QDJ91" s="5"/>
      <c r="QDK91" s="5"/>
      <c r="QDL91" s="5"/>
      <c r="QDN91" s="6"/>
      <c r="QDO91" s="6"/>
      <c r="QDP91" s="5"/>
      <c r="QDQ91" s="5"/>
      <c r="QDR91" s="5"/>
      <c r="QDS91" s="5"/>
      <c r="QDT91" s="5"/>
      <c r="QDV91" s="6"/>
      <c r="QDW91" s="6"/>
      <c r="QDX91" s="5"/>
      <c r="QDY91" s="5"/>
      <c r="QDZ91" s="5"/>
      <c r="QEA91" s="5"/>
      <c r="QEB91" s="5"/>
      <c r="QED91" s="6"/>
      <c r="QEE91" s="6"/>
      <c r="QEF91" s="5"/>
      <c r="QEG91" s="5"/>
      <c r="QEH91" s="5"/>
      <c r="QEI91" s="5"/>
      <c r="QEJ91" s="5"/>
      <c r="QEL91" s="6"/>
      <c r="QEM91" s="6"/>
      <c r="QEN91" s="5"/>
      <c r="QEO91" s="5"/>
      <c r="QEP91" s="5"/>
      <c r="QEQ91" s="5"/>
      <c r="QER91" s="5"/>
      <c r="QET91" s="6"/>
      <c r="QEU91" s="6"/>
      <c r="QEV91" s="5"/>
      <c r="QEW91" s="5"/>
      <c r="QEX91" s="5"/>
      <c r="QEY91" s="5"/>
      <c r="QEZ91" s="5"/>
      <c r="QFB91" s="6"/>
      <c r="QFC91" s="6"/>
      <c r="QFD91" s="5"/>
      <c r="QFE91" s="5"/>
      <c r="QFF91" s="5"/>
      <c r="QFG91" s="5"/>
      <c r="QFH91" s="5"/>
      <c r="QFJ91" s="6"/>
      <c r="QFK91" s="6"/>
      <c r="QFL91" s="5"/>
      <c r="QFM91" s="5"/>
      <c r="QFN91" s="5"/>
      <c r="QFO91" s="5"/>
      <c r="QFP91" s="5"/>
      <c r="QFR91" s="6"/>
      <c r="QFS91" s="6"/>
      <c r="QFT91" s="5"/>
      <c r="QFU91" s="5"/>
      <c r="QFV91" s="5"/>
      <c r="QFW91" s="5"/>
      <c r="QFX91" s="5"/>
      <c r="QFZ91" s="6"/>
      <c r="QGA91" s="6"/>
      <c r="QGB91" s="5"/>
      <c r="QGC91" s="5"/>
      <c r="QGD91" s="5"/>
      <c r="QGE91" s="5"/>
      <c r="QGF91" s="5"/>
      <c r="QGH91" s="6"/>
      <c r="QGI91" s="6"/>
      <c r="QGJ91" s="5"/>
      <c r="QGK91" s="5"/>
      <c r="QGL91" s="5"/>
      <c r="QGM91" s="5"/>
      <c r="QGN91" s="5"/>
      <c r="QGP91" s="6"/>
      <c r="QGQ91" s="6"/>
      <c r="QGR91" s="5"/>
      <c r="QGS91" s="5"/>
      <c r="QGT91" s="5"/>
      <c r="QGU91" s="5"/>
      <c r="QGV91" s="5"/>
      <c r="QGX91" s="6"/>
      <c r="QGY91" s="6"/>
      <c r="QGZ91" s="5"/>
      <c r="QHA91" s="5"/>
      <c r="QHB91" s="5"/>
      <c r="QHC91" s="5"/>
      <c r="QHD91" s="5"/>
      <c r="QHF91" s="6"/>
      <c r="QHG91" s="6"/>
      <c r="QHH91" s="5"/>
      <c r="QHI91" s="5"/>
      <c r="QHJ91" s="5"/>
      <c r="QHK91" s="5"/>
      <c r="QHL91" s="5"/>
      <c r="QHN91" s="6"/>
      <c r="QHO91" s="6"/>
      <c r="QHP91" s="5"/>
      <c r="QHQ91" s="5"/>
      <c r="QHR91" s="5"/>
      <c r="QHS91" s="5"/>
      <c r="QHT91" s="5"/>
      <c r="QHV91" s="6"/>
      <c r="QHW91" s="6"/>
      <c r="QHX91" s="5"/>
      <c r="QHY91" s="5"/>
      <c r="QHZ91" s="5"/>
      <c r="QIA91" s="5"/>
      <c r="QIB91" s="5"/>
      <c r="QID91" s="6"/>
      <c r="QIE91" s="6"/>
      <c r="QIF91" s="5"/>
      <c r="QIG91" s="5"/>
      <c r="QIH91" s="5"/>
      <c r="QII91" s="5"/>
      <c r="QIJ91" s="5"/>
      <c r="QIL91" s="6"/>
      <c r="QIM91" s="6"/>
      <c r="QIN91" s="5"/>
      <c r="QIO91" s="5"/>
      <c r="QIP91" s="5"/>
      <c r="QIQ91" s="5"/>
      <c r="QIR91" s="5"/>
      <c r="QIT91" s="6"/>
      <c r="QIU91" s="6"/>
      <c r="QIV91" s="5"/>
      <c r="QIW91" s="5"/>
      <c r="QIX91" s="5"/>
      <c r="QIY91" s="5"/>
      <c r="QIZ91" s="5"/>
      <c r="QJB91" s="6"/>
      <c r="QJC91" s="6"/>
      <c r="QJD91" s="5"/>
      <c r="QJE91" s="5"/>
      <c r="QJF91" s="5"/>
      <c r="QJG91" s="5"/>
      <c r="QJH91" s="5"/>
      <c r="QJJ91" s="6"/>
      <c r="QJK91" s="6"/>
      <c r="QJL91" s="5"/>
      <c r="QJM91" s="5"/>
      <c r="QJN91" s="5"/>
      <c r="QJO91" s="5"/>
      <c r="QJP91" s="5"/>
      <c r="QJR91" s="6"/>
      <c r="QJS91" s="6"/>
      <c r="QJT91" s="5"/>
      <c r="QJU91" s="5"/>
      <c r="QJV91" s="5"/>
      <c r="QJW91" s="5"/>
      <c r="QJX91" s="5"/>
      <c r="QJZ91" s="6"/>
      <c r="QKA91" s="6"/>
      <c r="QKB91" s="5"/>
      <c r="QKC91" s="5"/>
      <c r="QKD91" s="5"/>
      <c r="QKE91" s="5"/>
      <c r="QKF91" s="5"/>
      <c r="QKH91" s="6"/>
      <c r="QKI91" s="6"/>
      <c r="QKJ91" s="5"/>
      <c r="QKK91" s="5"/>
      <c r="QKL91" s="5"/>
      <c r="QKM91" s="5"/>
      <c r="QKN91" s="5"/>
      <c r="QKP91" s="6"/>
      <c r="QKQ91" s="6"/>
      <c r="QKR91" s="5"/>
      <c r="QKS91" s="5"/>
      <c r="QKT91" s="5"/>
      <c r="QKU91" s="5"/>
      <c r="QKV91" s="5"/>
      <c r="QKX91" s="6"/>
      <c r="QKY91" s="6"/>
      <c r="QKZ91" s="5"/>
      <c r="QLA91" s="5"/>
      <c r="QLB91" s="5"/>
      <c r="QLC91" s="5"/>
      <c r="QLD91" s="5"/>
      <c r="QLF91" s="6"/>
      <c r="QLG91" s="6"/>
      <c r="QLH91" s="5"/>
      <c r="QLI91" s="5"/>
      <c r="QLJ91" s="5"/>
      <c r="QLK91" s="5"/>
      <c r="QLL91" s="5"/>
      <c r="QLN91" s="6"/>
      <c r="QLO91" s="6"/>
      <c r="QLP91" s="5"/>
      <c r="QLQ91" s="5"/>
      <c r="QLR91" s="5"/>
      <c r="QLS91" s="5"/>
      <c r="QLT91" s="5"/>
      <c r="QLV91" s="6"/>
      <c r="QLW91" s="6"/>
      <c r="QLX91" s="5"/>
      <c r="QLY91" s="5"/>
      <c r="QLZ91" s="5"/>
      <c r="QMA91" s="5"/>
      <c r="QMB91" s="5"/>
      <c r="QMD91" s="6"/>
      <c r="QME91" s="6"/>
      <c r="QMF91" s="5"/>
      <c r="QMG91" s="5"/>
      <c r="QMH91" s="5"/>
      <c r="QMI91" s="5"/>
      <c r="QMJ91" s="5"/>
      <c r="QML91" s="6"/>
      <c r="QMM91" s="6"/>
      <c r="QMN91" s="5"/>
      <c r="QMO91" s="5"/>
      <c r="QMP91" s="5"/>
      <c r="QMQ91" s="5"/>
      <c r="QMR91" s="5"/>
      <c r="QMT91" s="6"/>
      <c r="QMU91" s="6"/>
      <c r="QMV91" s="5"/>
      <c r="QMW91" s="5"/>
      <c r="QMX91" s="5"/>
      <c r="QMY91" s="5"/>
      <c r="QMZ91" s="5"/>
      <c r="QNB91" s="6"/>
      <c r="QNC91" s="6"/>
      <c r="QND91" s="5"/>
      <c r="QNE91" s="5"/>
      <c r="QNF91" s="5"/>
      <c r="QNG91" s="5"/>
      <c r="QNH91" s="5"/>
      <c r="QNJ91" s="6"/>
      <c r="QNK91" s="6"/>
      <c r="QNL91" s="5"/>
      <c r="QNM91" s="5"/>
      <c r="QNN91" s="5"/>
      <c r="QNO91" s="5"/>
      <c r="QNP91" s="5"/>
      <c r="QNR91" s="6"/>
      <c r="QNS91" s="6"/>
      <c r="QNT91" s="5"/>
      <c r="QNU91" s="5"/>
      <c r="QNV91" s="5"/>
      <c r="QNW91" s="5"/>
      <c r="QNX91" s="5"/>
      <c r="QNZ91" s="6"/>
      <c r="QOA91" s="6"/>
      <c r="QOB91" s="5"/>
      <c r="QOC91" s="5"/>
      <c r="QOD91" s="5"/>
      <c r="QOE91" s="5"/>
      <c r="QOF91" s="5"/>
      <c r="QOH91" s="6"/>
      <c r="QOI91" s="6"/>
      <c r="QOJ91" s="5"/>
      <c r="QOK91" s="5"/>
      <c r="QOL91" s="5"/>
      <c r="QOM91" s="5"/>
      <c r="QON91" s="5"/>
      <c r="QOP91" s="6"/>
      <c r="QOQ91" s="6"/>
      <c r="QOR91" s="5"/>
      <c r="QOS91" s="5"/>
      <c r="QOT91" s="5"/>
      <c r="QOU91" s="5"/>
      <c r="QOV91" s="5"/>
      <c r="QOX91" s="6"/>
      <c r="QOY91" s="6"/>
      <c r="QOZ91" s="5"/>
      <c r="QPA91" s="5"/>
      <c r="QPB91" s="5"/>
      <c r="QPC91" s="5"/>
      <c r="QPD91" s="5"/>
      <c r="QPF91" s="6"/>
      <c r="QPG91" s="6"/>
      <c r="QPH91" s="5"/>
      <c r="QPI91" s="5"/>
      <c r="QPJ91" s="5"/>
      <c r="QPK91" s="5"/>
      <c r="QPL91" s="5"/>
      <c r="QPN91" s="6"/>
      <c r="QPO91" s="6"/>
      <c r="QPP91" s="5"/>
      <c r="QPQ91" s="5"/>
      <c r="QPR91" s="5"/>
      <c r="QPS91" s="5"/>
      <c r="QPT91" s="5"/>
      <c r="QPV91" s="6"/>
      <c r="QPW91" s="6"/>
      <c r="QPX91" s="5"/>
      <c r="QPY91" s="5"/>
      <c r="QPZ91" s="5"/>
      <c r="QQA91" s="5"/>
      <c r="QQB91" s="5"/>
      <c r="QQD91" s="6"/>
      <c r="QQE91" s="6"/>
      <c r="QQF91" s="5"/>
      <c r="QQG91" s="5"/>
      <c r="QQH91" s="5"/>
      <c r="QQI91" s="5"/>
      <c r="QQJ91" s="5"/>
      <c r="QQL91" s="6"/>
      <c r="QQM91" s="6"/>
      <c r="QQN91" s="5"/>
      <c r="QQO91" s="5"/>
      <c r="QQP91" s="5"/>
      <c r="QQQ91" s="5"/>
      <c r="QQR91" s="5"/>
      <c r="QQT91" s="6"/>
      <c r="QQU91" s="6"/>
      <c r="QQV91" s="5"/>
      <c r="QQW91" s="5"/>
      <c r="QQX91" s="5"/>
      <c r="QQY91" s="5"/>
      <c r="QQZ91" s="5"/>
      <c r="QRB91" s="6"/>
      <c r="QRC91" s="6"/>
      <c r="QRD91" s="5"/>
      <c r="QRE91" s="5"/>
      <c r="QRF91" s="5"/>
      <c r="QRG91" s="5"/>
      <c r="QRH91" s="5"/>
      <c r="QRJ91" s="6"/>
      <c r="QRK91" s="6"/>
      <c r="QRL91" s="5"/>
      <c r="QRM91" s="5"/>
      <c r="QRN91" s="5"/>
      <c r="QRO91" s="5"/>
      <c r="QRP91" s="5"/>
      <c r="QRR91" s="6"/>
      <c r="QRS91" s="6"/>
      <c r="QRT91" s="5"/>
      <c r="QRU91" s="5"/>
      <c r="QRV91" s="5"/>
      <c r="QRW91" s="5"/>
      <c r="QRX91" s="5"/>
      <c r="QRZ91" s="6"/>
      <c r="QSA91" s="6"/>
      <c r="QSB91" s="5"/>
      <c r="QSC91" s="5"/>
      <c r="QSD91" s="5"/>
      <c r="QSE91" s="5"/>
      <c r="QSF91" s="5"/>
      <c r="QSH91" s="6"/>
      <c r="QSI91" s="6"/>
      <c r="QSJ91" s="5"/>
      <c r="QSK91" s="5"/>
      <c r="QSL91" s="5"/>
      <c r="QSM91" s="5"/>
      <c r="QSN91" s="5"/>
      <c r="QSP91" s="6"/>
      <c r="QSQ91" s="6"/>
      <c r="QSR91" s="5"/>
      <c r="QSS91" s="5"/>
      <c r="QST91" s="5"/>
      <c r="QSU91" s="5"/>
      <c r="QSV91" s="5"/>
      <c r="QSX91" s="6"/>
      <c r="QSY91" s="6"/>
      <c r="QSZ91" s="5"/>
      <c r="QTA91" s="5"/>
      <c r="QTB91" s="5"/>
      <c r="QTC91" s="5"/>
      <c r="QTD91" s="5"/>
      <c r="QTF91" s="6"/>
      <c r="QTG91" s="6"/>
      <c r="QTH91" s="5"/>
      <c r="QTI91" s="5"/>
      <c r="QTJ91" s="5"/>
      <c r="QTK91" s="5"/>
      <c r="QTL91" s="5"/>
      <c r="QTN91" s="6"/>
      <c r="QTO91" s="6"/>
      <c r="QTP91" s="5"/>
      <c r="QTQ91" s="5"/>
      <c r="QTR91" s="5"/>
      <c r="QTS91" s="5"/>
      <c r="QTT91" s="5"/>
      <c r="QTV91" s="6"/>
      <c r="QTW91" s="6"/>
      <c r="QTX91" s="5"/>
      <c r="QTY91" s="5"/>
      <c r="QTZ91" s="5"/>
      <c r="QUA91" s="5"/>
      <c r="QUB91" s="5"/>
      <c r="QUD91" s="6"/>
      <c r="QUE91" s="6"/>
      <c r="QUF91" s="5"/>
      <c r="QUG91" s="5"/>
      <c r="QUH91" s="5"/>
      <c r="QUI91" s="5"/>
      <c r="QUJ91" s="5"/>
      <c r="QUL91" s="6"/>
      <c r="QUM91" s="6"/>
      <c r="QUN91" s="5"/>
      <c r="QUO91" s="5"/>
      <c r="QUP91" s="5"/>
      <c r="QUQ91" s="5"/>
      <c r="QUR91" s="5"/>
      <c r="QUT91" s="6"/>
      <c r="QUU91" s="6"/>
      <c r="QUV91" s="5"/>
      <c r="QUW91" s="5"/>
      <c r="QUX91" s="5"/>
      <c r="QUY91" s="5"/>
      <c r="QUZ91" s="5"/>
      <c r="QVB91" s="6"/>
      <c r="QVC91" s="6"/>
      <c r="QVD91" s="5"/>
      <c r="QVE91" s="5"/>
      <c r="QVF91" s="5"/>
      <c r="QVG91" s="5"/>
      <c r="QVH91" s="5"/>
      <c r="QVJ91" s="6"/>
      <c r="QVK91" s="6"/>
      <c r="QVL91" s="5"/>
      <c r="QVM91" s="5"/>
      <c r="QVN91" s="5"/>
      <c r="QVO91" s="5"/>
      <c r="QVP91" s="5"/>
      <c r="QVR91" s="6"/>
      <c r="QVS91" s="6"/>
      <c r="QVT91" s="5"/>
      <c r="QVU91" s="5"/>
      <c r="QVV91" s="5"/>
      <c r="QVW91" s="5"/>
      <c r="QVX91" s="5"/>
      <c r="QVZ91" s="6"/>
      <c r="QWA91" s="6"/>
      <c r="QWB91" s="5"/>
      <c r="QWC91" s="5"/>
      <c r="QWD91" s="5"/>
      <c r="QWE91" s="5"/>
      <c r="QWF91" s="5"/>
      <c r="QWH91" s="6"/>
      <c r="QWI91" s="6"/>
      <c r="QWJ91" s="5"/>
      <c r="QWK91" s="5"/>
      <c r="QWL91" s="5"/>
      <c r="QWM91" s="5"/>
      <c r="QWN91" s="5"/>
      <c r="QWP91" s="6"/>
      <c r="QWQ91" s="6"/>
      <c r="QWR91" s="5"/>
      <c r="QWS91" s="5"/>
      <c r="QWT91" s="5"/>
      <c r="QWU91" s="5"/>
      <c r="QWV91" s="5"/>
      <c r="QWX91" s="6"/>
      <c r="QWY91" s="6"/>
      <c r="QWZ91" s="5"/>
      <c r="QXA91" s="5"/>
      <c r="QXB91" s="5"/>
      <c r="QXC91" s="5"/>
      <c r="QXD91" s="5"/>
      <c r="QXF91" s="6"/>
      <c r="QXG91" s="6"/>
      <c r="QXH91" s="5"/>
      <c r="QXI91" s="5"/>
      <c r="QXJ91" s="5"/>
      <c r="QXK91" s="5"/>
      <c r="QXL91" s="5"/>
      <c r="QXN91" s="6"/>
      <c r="QXO91" s="6"/>
      <c r="QXP91" s="5"/>
      <c r="QXQ91" s="5"/>
      <c r="QXR91" s="5"/>
      <c r="QXS91" s="5"/>
      <c r="QXT91" s="5"/>
      <c r="QXV91" s="6"/>
      <c r="QXW91" s="6"/>
      <c r="QXX91" s="5"/>
      <c r="QXY91" s="5"/>
      <c r="QXZ91" s="5"/>
      <c r="QYA91" s="5"/>
      <c r="QYB91" s="5"/>
      <c r="QYD91" s="6"/>
      <c r="QYE91" s="6"/>
      <c r="QYF91" s="5"/>
      <c r="QYG91" s="5"/>
      <c r="QYH91" s="5"/>
      <c r="QYI91" s="5"/>
      <c r="QYJ91" s="5"/>
      <c r="QYL91" s="6"/>
      <c r="QYM91" s="6"/>
      <c r="QYN91" s="5"/>
      <c r="QYO91" s="5"/>
      <c r="QYP91" s="5"/>
      <c r="QYQ91" s="5"/>
      <c r="QYR91" s="5"/>
      <c r="QYT91" s="6"/>
      <c r="QYU91" s="6"/>
      <c r="QYV91" s="5"/>
      <c r="QYW91" s="5"/>
      <c r="QYX91" s="5"/>
      <c r="QYY91" s="5"/>
      <c r="QYZ91" s="5"/>
      <c r="QZB91" s="6"/>
      <c r="QZC91" s="6"/>
      <c r="QZD91" s="5"/>
      <c r="QZE91" s="5"/>
      <c r="QZF91" s="5"/>
      <c r="QZG91" s="5"/>
      <c r="QZH91" s="5"/>
      <c r="QZJ91" s="6"/>
      <c r="QZK91" s="6"/>
      <c r="QZL91" s="5"/>
      <c r="QZM91" s="5"/>
      <c r="QZN91" s="5"/>
      <c r="QZO91" s="5"/>
      <c r="QZP91" s="5"/>
      <c r="QZR91" s="6"/>
      <c r="QZS91" s="6"/>
      <c r="QZT91" s="5"/>
      <c r="QZU91" s="5"/>
      <c r="QZV91" s="5"/>
      <c r="QZW91" s="5"/>
      <c r="QZX91" s="5"/>
      <c r="QZZ91" s="6"/>
      <c r="RAA91" s="6"/>
      <c r="RAB91" s="5"/>
      <c r="RAC91" s="5"/>
      <c r="RAD91" s="5"/>
      <c r="RAE91" s="5"/>
      <c r="RAF91" s="5"/>
      <c r="RAH91" s="6"/>
      <c r="RAI91" s="6"/>
      <c r="RAJ91" s="5"/>
      <c r="RAK91" s="5"/>
      <c r="RAL91" s="5"/>
      <c r="RAM91" s="5"/>
      <c r="RAN91" s="5"/>
      <c r="RAP91" s="6"/>
      <c r="RAQ91" s="6"/>
      <c r="RAR91" s="5"/>
      <c r="RAS91" s="5"/>
      <c r="RAT91" s="5"/>
      <c r="RAU91" s="5"/>
      <c r="RAV91" s="5"/>
      <c r="RAX91" s="6"/>
      <c r="RAY91" s="6"/>
      <c r="RAZ91" s="5"/>
      <c r="RBA91" s="5"/>
      <c r="RBB91" s="5"/>
      <c r="RBC91" s="5"/>
      <c r="RBD91" s="5"/>
      <c r="RBF91" s="6"/>
      <c r="RBG91" s="6"/>
      <c r="RBH91" s="5"/>
      <c r="RBI91" s="5"/>
      <c r="RBJ91" s="5"/>
      <c r="RBK91" s="5"/>
      <c r="RBL91" s="5"/>
      <c r="RBN91" s="6"/>
      <c r="RBO91" s="6"/>
      <c r="RBP91" s="5"/>
      <c r="RBQ91" s="5"/>
      <c r="RBR91" s="5"/>
      <c r="RBS91" s="5"/>
      <c r="RBT91" s="5"/>
      <c r="RBV91" s="6"/>
      <c r="RBW91" s="6"/>
      <c r="RBX91" s="5"/>
      <c r="RBY91" s="5"/>
      <c r="RBZ91" s="5"/>
      <c r="RCA91" s="5"/>
      <c r="RCB91" s="5"/>
      <c r="RCD91" s="6"/>
      <c r="RCE91" s="6"/>
      <c r="RCF91" s="5"/>
      <c r="RCG91" s="5"/>
      <c r="RCH91" s="5"/>
      <c r="RCI91" s="5"/>
      <c r="RCJ91" s="5"/>
      <c r="RCL91" s="6"/>
      <c r="RCM91" s="6"/>
      <c r="RCN91" s="5"/>
      <c r="RCO91" s="5"/>
      <c r="RCP91" s="5"/>
      <c r="RCQ91" s="5"/>
      <c r="RCR91" s="5"/>
      <c r="RCT91" s="6"/>
      <c r="RCU91" s="6"/>
      <c r="RCV91" s="5"/>
      <c r="RCW91" s="5"/>
      <c r="RCX91" s="5"/>
      <c r="RCY91" s="5"/>
      <c r="RCZ91" s="5"/>
      <c r="RDB91" s="6"/>
      <c r="RDC91" s="6"/>
      <c r="RDD91" s="5"/>
      <c r="RDE91" s="5"/>
      <c r="RDF91" s="5"/>
      <c r="RDG91" s="5"/>
      <c r="RDH91" s="5"/>
      <c r="RDJ91" s="6"/>
      <c r="RDK91" s="6"/>
      <c r="RDL91" s="5"/>
      <c r="RDM91" s="5"/>
      <c r="RDN91" s="5"/>
      <c r="RDO91" s="5"/>
      <c r="RDP91" s="5"/>
      <c r="RDR91" s="6"/>
      <c r="RDS91" s="6"/>
      <c r="RDT91" s="5"/>
      <c r="RDU91" s="5"/>
      <c r="RDV91" s="5"/>
      <c r="RDW91" s="5"/>
      <c r="RDX91" s="5"/>
      <c r="RDZ91" s="6"/>
      <c r="REA91" s="6"/>
      <c r="REB91" s="5"/>
      <c r="REC91" s="5"/>
      <c r="RED91" s="5"/>
      <c r="REE91" s="5"/>
      <c r="REF91" s="5"/>
      <c r="REH91" s="6"/>
      <c r="REI91" s="6"/>
      <c r="REJ91" s="5"/>
      <c r="REK91" s="5"/>
      <c r="REL91" s="5"/>
      <c r="REM91" s="5"/>
      <c r="REN91" s="5"/>
      <c r="REP91" s="6"/>
      <c r="REQ91" s="6"/>
      <c r="RER91" s="5"/>
      <c r="RES91" s="5"/>
      <c r="RET91" s="5"/>
      <c r="REU91" s="5"/>
      <c r="REV91" s="5"/>
      <c r="REX91" s="6"/>
      <c r="REY91" s="6"/>
      <c r="REZ91" s="5"/>
      <c r="RFA91" s="5"/>
      <c r="RFB91" s="5"/>
      <c r="RFC91" s="5"/>
      <c r="RFD91" s="5"/>
      <c r="RFF91" s="6"/>
      <c r="RFG91" s="6"/>
      <c r="RFH91" s="5"/>
      <c r="RFI91" s="5"/>
      <c r="RFJ91" s="5"/>
      <c r="RFK91" s="5"/>
      <c r="RFL91" s="5"/>
      <c r="RFN91" s="6"/>
      <c r="RFO91" s="6"/>
      <c r="RFP91" s="5"/>
      <c r="RFQ91" s="5"/>
      <c r="RFR91" s="5"/>
      <c r="RFS91" s="5"/>
      <c r="RFT91" s="5"/>
      <c r="RFV91" s="6"/>
      <c r="RFW91" s="6"/>
      <c r="RFX91" s="5"/>
      <c r="RFY91" s="5"/>
      <c r="RFZ91" s="5"/>
      <c r="RGA91" s="5"/>
      <c r="RGB91" s="5"/>
      <c r="RGD91" s="6"/>
      <c r="RGE91" s="6"/>
      <c r="RGF91" s="5"/>
      <c r="RGG91" s="5"/>
      <c r="RGH91" s="5"/>
      <c r="RGI91" s="5"/>
      <c r="RGJ91" s="5"/>
      <c r="RGL91" s="6"/>
      <c r="RGM91" s="6"/>
      <c r="RGN91" s="5"/>
      <c r="RGO91" s="5"/>
      <c r="RGP91" s="5"/>
      <c r="RGQ91" s="5"/>
      <c r="RGR91" s="5"/>
      <c r="RGT91" s="6"/>
      <c r="RGU91" s="6"/>
      <c r="RGV91" s="5"/>
      <c r="RGW91" s="5"/>
      <c r="RGX91" s="5"/>
      <c r="RGY91" s="5"/>
      <c r="RGZ91" s="5"/>
      <c r="RHB91" s="6"/>
      <c r="RHC91" s="6"/>
      <c r="RHD91" s="5"/>
      <c r="RHE91" s="5"/>
      <c r="RHF91" s="5"/>
      <c r="RHG91" s="5"/>
      <c r="RHH91" s="5"/>
      <c r="RHJ91" s="6"/>
      <c r="RHK91" s="6"/>
      <c r="RHL91" s="5"/>
      <c r="RHM91" s="5"/>
      <c r="RHN91" s="5"/>
      <c r="RHO91" s="5"/>
      <c r="RHP91" s="5"/>
      <c r="RHR91" s="6"/>
      <c r="RHS91" s="6"/>
      <c r="RHT91" s="5"/>
      <c r="RHU91" s="5"/>
      <c r="RHV91" s="5"/>
      <c r="RHW91" s="5"/>
      <c r="RHX91" s="5"/>
      <c r="RHZ91" s="6"/>
      <c r="RIA91" s="6"/>
      <c r="RIB91" s="5"/>
      <c r="RIC91" s="5"/>
      <c r="RID91" s="5"/>
      <c r="RIE91" s="5"/>
      <c r="RIF91" s="5"/>
      <c r="RIH91" s="6"/>
      <c r="RII91" s="6"/>
      <c r="RIJ91" s="5"/>
      <c r="RIK91" s="5"/>
      <c r="RIL91" s="5"/>
      <c r="RIM91" s="5"/>
      <c r="RIN91" s="5"/>
      <c r="RIP91" s="6"/>
      <c r="RIQ91" s="6"/>
      <c r="RIR91" s="5"/>
      <c r="RIS91" s="5"/>
      <c r="RIT91" s="5"/>
      <c r="RIU91" s="5"/>
      <c r="RIV91" s="5"/>
      <c r="RIX91" s="6"/>
      <c r="RIY91" s="6"/>
      <c r="RIZ91" s="5"/>
      <c r="RJA91" s="5"/>
      <c r="RJB91" s="5"/>
      <c r="RJC91" s="5"/>
      <c r="RJD91" s="5"/>
      <c r="RJF91" s="6"/>
      <c r="RJG91" s="6"/>
      <c r="RJH91" s="5"/>
      <c r="RJI91" s="5"/>
      <c r="RJJ91" s="5"/>
      <c r="RJK91" s="5"/>
      <c r="RJL91" s="5"/>
      <c r="RJN91" s="6"/>
      <c r="RJO91" s="6"/>
      <c r="RJP91" s="5"/>
      <c r="RJQ91" s="5"/>
      <c r="RJR91" s="5"/>
      <c r="RJS91" s="5"/>
      <c r="RJT91" s="5"/>
      <c r="RJV91" s="6"/>
      <c r="RJW91" s="6"/>
      <c r="RJX91" s="5"/>
      <c r="RJY91" s="5"/>
      <c r="RJZ91" s="5"/>
      <c r="RKA91" s="5"/>
      <c r="RKB91" s="5"/>
      <c r="RKD91" s="6"/>
      <c r="RKE91" s="6"/>
      <c r="RKF91" s="5"/>
      <c r="RKG91" s="5"/>
      <c r="RKH91" s="5"/>
      <c r="RKI91" s="5"/>
      <c r="RKJ91" s="5"/>
      <c r="RKL91" s="6"/>
      <c r="RKM91" s="6"/>
      <c r="RKN91" s="5"/>
      <c r="RKO91" s="5"/>
      <c r="RKP91" s="5"/>
      <c r="RKQ91" s="5"/>
      <c r="RKR91" s="5"/>
      <c r="RKT91" s="6"/>
      <c r="RKU91" s="6"/>
      <c r="RKV91" s="5"/>
      <c r="RKW91" s="5"/>
      <c r="RKX91" s="5"/>
      <c r="RKY91" s="5"/>
      <c r="RKZ91" s="5"/>
      <c r="RLB91" s="6"/>
      <c r="RLC91" s="6"/>
      <c r="RLD91" s="5"/>
      <c r="RLE91" s="5"/>
      <c r="RLF91" s="5"/>
      <c r="RLG91" s="5"/>
      <c r="RLH91" s="5"/>
      <c r="RLJ91" s="6"/>
      <c r="RLK91" s="6"/>
      <c r="RLL91" s="5"/>
      <c r="RLM91" s="5"/>
      <c r="RLN91" s="5"/>
      <c r="RLO91" s="5"/>
      <c r="RLP91" s="5"/>
      <c r="RLR91" s="6"/>
      <c r="RLS91" s="6"/>
      <c r="RLT91" s="5"/>
      <c r="RLU91" s="5"/>
      <c r="RLV91" s="5"/>
      <c r="RLW91" s="5"/>
      <c r="RLX91" s="5"/>
      <c r="RLZ91" s="6"/>
      <c r="RMA91" s="6"/>
      <c r="RMB91" s="5"/>
      <c r="RMC91" s="5"/>
      <c r="RMD91" s="5"/>
      <c r="RME91" s="5"/>
      <c r="RMF91" s="5"/>
      <c r="RMH91" s="6"/>
      <c r="RMI91" s="6"/>
      <c r="RMJ91" s="5"/>
      <c r="RMK91" s="5"/>
      <c r="RML91" s="5"/>
      <c r="RMM91" s="5"/>
      <c r="RMN91" s="5"/>
      <c r="RMP91" s="6"/>
      <c r="RMQ91" s="6"/>
      <c r="RMR91" s="5"/>
      <c r="RMS91" s="5"/>
      <c r="RMT91" s="5"/>
      <c r="RMU91" s="5"/>
      <c r="RMV91" s="5"/>
      <c r="RMX91" s="6"/>
      <c r="RMY91" s="6"/>
      <c r="RMZ91" s="5"/>
      <c r="RNA91" s="5"/>
      <c r="RNB91" s="5"/>
      <c r="RNC91" s="5"/>
      <c r="RND91" s="5"/>
      <c r="RNF91" s="6"/>
      <c r="RNG91" s="6"/>
      <c r="RNH91" s="5"/>
      <c r="RNI91" s="5"/>
      <c r="RNJ91" s="5"/>
      <c r="RNK91" s="5"/>
      <c r="RNL91" s="5"/>
      <c r="RNN91" s="6"/>
      <c r="RNO91" s="6"/>
      <c r="RNP91" s="5"/>
      <c r="RNQ91" s="5"/>
      <c r="RNR91" s="5"/>
      <c r="RNS91" s="5"/>
      <c r="RNT91" s="5"/>
      <c r="RNV91" s="6"/>
      <c r="RNW91" s="6"/>
      <c r="RNX91" s="5"/>
      <c r="RNY91" s="5"/>
      <c r="RNZ91" s="5"/>
      <c r="ROA91" s="5"/>
      <c r="ROB91" s="5"/>
      <c r="ROD91" s="6"/>
      <c r="ROE91" s="6"/>
      <c r="ROF91" s="5"/>
      <c r="ROG91" s="5"/>
      <c r="ROH91" s="5"/>
      <c r="ROI91" s="5"/>
      <c r="ROJ91" s="5"/>
      <c r="ROL91" s="6"/>
      <c r="ROM91" s="6"/>
      <c r="RON91" s="5"/>
      <c r="ROO91" s="5"/>
      <c r="ROP91" s="5"/>
      <c r="ROQ91" s="5"/>
      <c r="ROR91" s="5"/>
      <c r="ROT91" s="6"/>
      <c r="ROU91" s="6"/>
      <c r="ROV91" s="5"/>
      <c r="ROW91" s="5"/>
      <c r="ROX91" s="5"/>
      <c r="ROY91" s="5"/>
      <c r="ROZ91" s="5"/>
      <c r="RPB91" s="6"/>
      <c r="RPC91" s="6"/>
      <c r="RPD91" s="5"/>
      <c r="RPE91" s="5"/>
      <c r="RPF91" s="5"/>
      <c r="RPG91" s="5"/>
      <c r="RPH91" s="5"/>
      <c r="RPJ91" s="6"/>
      <c r="RPK91" s="6"/>
      <c r="RPL91" s="5"/>
      <c r="RPM91" s="5"/>
      <c r="RPN91" s="5"/>
      <c r="RPO91" s="5"/>
      <c r="RPP91" s="5"/>
      <c r="RPR91" s="6"/>
      <c r="RPS91" s="6"/>
      <c r="RPT91" s="5"/>
      <c r="RPU91" s="5"/>
      <c r="RPV91" s="5"/>
      <c r="RPW91" s="5"/>
      <c r="RPX91" s="5"/>
      <c r="RPZ91" s="6"/>
      <c r="RQA91" s="6"/>
      <c r="RQB91" s="5"/>
      <c r="RQC91" s="5"/>
      <c r="RQD91" s="5"/>
      <c r="RQE91" s="5"/>
      <c r="RQF91" s="5"/>
      <c r="RQH91" s="6"/>
      <c r="RQI91" s="6"/>
      <c r="RQJ91" s="5"/>
      <c r="RQK91" s="5"/>
      <c r="RQL91" s="5"/>
      <c r="RQM91" s="5"/>
      <c r="RQN91" s="5"/>
      <c r="RQP91" s="6"/>
      <c r="RQQ91" s="6"/>
      <c r="RQR91" s="5"/>
      <c r="RQS91" s="5"/>
      <c r="RQT91" s="5"/>
      <c r="RQU91" s="5"/>
      <c r="RQV91" s="5"/>
      <c r="RQX91" s="6"/>
      <c r="RQY91" s="6"/>
      <c r="RQZ91" s="5"/>
      <c r="RRA91" s="5"/>
      <c r="RRB91" s="5"/>
      <c r="RRC91" s="5"/>
      <c r="RRD91" s="5"/>
      <c r="RRF91" s="6"/>
      <c r="RRG91" s="6"/>
      <c r="RRH91" s="5"/>
      <c r="RRI91" s="5"/>
      <c r="RRJ91" s="5"/>
      <c r="RRK91" s="5"/>
      <c r="RRL91" s="5"/>
      <c r="RRN91" s="6"/>
      <c r="RRO91" s="6"/>
      <c r="RRP91" s="5"/>
      <c r="RRQ91" s="5"/>
      <c r="RRR91" s="5"/>
      <c r="RRS91" s="5"/>
      <c r="RRT91" s="5"/>
      <c r="RRV91" s="6"/>
      <c r="RRW91" s="6"/>
      <c r="RRX91" s="5"/>
      <c r="RRY91" s="5"/>
      <c r="RRZ91" s="5"/>
      <c r="RSA91" s="5"/>
      <c r="RSB91" s="5"/>
      <c r="RSD91" s="6"/>
      <c r="RSE91" s="6"/>
      <c r="RSF91" s="5"/>
      <c r="RSG91" s="5"/>
      <c r="RSH91" s="5"/>
      <c r="RSI91" s="5"/>
      <c r="RSJ91" s="5"/>
      <c r="RSL91" s="6"/>
      <c r="RSM91" s="6"/>
      <c r="RSN91" s="5"/>
      <c r="RSO91" s="5"/>
      <c r="RSP91" s="5"/>
      <c r="RSQ91" s="5"/>
      <c r="RSR91" s="5"/>
      <c r="RST91" s="6"/>
      <c r="RSU91" s="6"/>
      <c r="RSV91" s="5"/>
      <c r="RSW91" s="5"/>
      <c r="RSX91" s="5"/>
      <c r="RSY91" s="5"/>
      <c r="RSZ91" s="5"/>
      <c r="RTB91" s="6"/>
      <c r="RTC91" s="6"/>
      <c r="RTD91" s="5"/>
      <c r="RTE91" s="5"/>
      <c r="RTF91" s="5"/>
      <c r="RTG91" s="5"/>
      <c r="RTH91" s="5"/>
      <c r="RTJ91" s="6"/>
      <c r="RTK91" s="6"/>
      <c r="RTL91" s="5"/>
      <c r="RTM91" s="5"/>
      <c r="RTN91" s="5"/>
      <c r="RTO91" s="5"/>
      <c r="RTP91" s="5"/>
      <c r="RTR91" s="6"/>
      <c r="RTS91" s="6"/>
      <c r="RTT91" s="5"/>
      <c r="RTU91" s="5"/>
      <c r="RTV91" s="5"/>
      <c r="RTW91" s="5"/>
      <c r="RTX91" s="5"/>
      <c r="RTZ91" s="6"/>
      <c r="RUA91" s="6"/>
      <c r="RUB91" s="5"/>
      <c r="RUC91" s="5"/>
      <c r="RUD91" s="5"/>
      <c r="RUE91" s="5"/>
      <c r="RUF91" s="5"/>
      <c r="RUH91" s="6"/>
      <c r="RUI91" s="6"/>
      <c r="RUJ91" s="5"/>
      <c r="RUK91" s="5"/>
      <c r="RUL91" s="5"/>
      <c r="RUM91" s="5"/>
      <c r="RUN91" s="5"/>
      <c r="RUP91" s="6"/>
      <c r="RUQ91" s="6"/>
      <c r="RUR91" s="5"/>
      <c r="RUS91" s="5"/>
      <c r="RUT91" s="5"/>
      <c r="RUU91" s="5"/>
      <c r="RUV91" s="5"/>
      <c r="RUX91" s="6"/>
      <c r="RUY91" s="6"/>
      <c r="RUZ91" s="5"/>
      <c r="RVA91" s="5"/>
      <c r="RVB91" s="5"/>
      <c r="RVC91" s="5"/>
      <c r="RVD91" s="5"/>
      <c r="RVF91" s="6"/>
      <c r="RVG91" s="6"/>
      <c r="RVH91" s="5"/>
      <c r="RVI91" s="5"/>
      <c r="RVJ91" s="5"/>
      <c r="RVK91" s="5"/>
      <c r="RVL91" s="5"/>
      <c r="RVN91" s="6"/>
      <c r="RVO91" s="6"/>
      <c r="RVP91" s="5"/>
      <c r="RVQ91" s="5"/>
      <c r="RVR91" s="5"/>
      <c r="RVS91" s="5"/>
      <c r="RVT91" s="5"/>
      <c r="RVV91" s="6"/>
      <c r="RVW91" s="6"/>
      <c r="RVX91" s="5"/>
      <c r="RVY91" s="5"/>
      <c r="RVZ91" s="5"/>
      <c r="RWA91" s="5"/>
      <c r="RWB91" s="5"/>
      <c r="RWD91" s="6"/>
      <c r="RWE91" s="6"/>
      <c r="RWF91" s="5"/>
      <c r="RWG91" s="5"/>
      <c r="RWH91" s="5"/>
      <c r="RWI91" s="5"/>
      <c r="RWJ91" s="5"/>
      <c r="RWL91" s="6"/>
      <c r="RWM91" s="6"/>
      <c r="RWN91" s="5"/>
      <c r="RWO91" s="5"/>
      <c r="RWP91" s="5"/>
      <c r="RWQ91" s="5"/>
      <c r="RWR91" s="5"/>
      <c r="RWT91" s="6"/>
      <c r="RWU91" s="6"/>
      <c r="RWV91" s="5"/>
      <c r="RWW91" s="5"/>
      <c r="RWX91" s="5"/>
      <c r="RWY91" s="5"/>
      <c r="RWZ91" s="5"/>
      <c r="RXB91" s="6"/>
      <c r="RXC91" s="6"/>
      <c r="RXD91" s="5"/>
      <c r="RXE91" s="5"/>
      <c r="RXF91" s="5"/>
      <c r="RXG91" s="5"/>
      <c r="RXH91" s="5"/>
      <c r="RXJ91" s="6"/>
      <c r="RXK91" s="6"/>
      <c r="RXL91" s="5"/>
      <c r="RXM91" s="5"/>
      <c r="RXN91" s="5"/>
      <c r="RXO91" s="5"/>
      <c r="RXP91" s="5"/>
      <c r="RXR91" s="6"/>
      <c r="RXS91" s="6"/>
      <c r="RXT91" s="5"/>
      <c r="RXU91" s="5"/>
      <c r="RXV91" s="5"/>
      <c r="RXW91" s="5"/>
      <c r="RXX91" s="5"/>
      <c r="RXZ91" s="6"/>
      <c r="RYA91" s="6"/>
      <c r="RYB91" s="5"/>
      <c r="RYC91" s="5"/>
      <c r="RYD91" s="5"/>
      <c r="RYE91" s="5"/>
      <c r="RYF91" s="5"/>
      <c r="RYH91" s="6"/>
      <c r="RYI91" s="6"/>
      <c r="RYJ91" s="5"/>
      <c r="RYK91" s="5"/>
      <c r="RYL91" s="5"/>
      <c r="RYM91" s="5"/>
      <c r="RYN91" s="5"/>
      <c r="RYP91" s="6"/>
      <c r="RYQ91" s="6"/>
      <c r="RYR91" s="5"/>
      <c r="RYS91" s="5"/>
      <c r="RYT91" s="5"/>
      <c r="RYU91" s="5"/>
      <c r="RYV91" s="5"/>
      <c r="RYX91" s="6"/>
      <c r="RYY91" s="6"/>
      <c r="RYZ91" s="5"/>
      <c r="RZA91" s="5"/>
      <c r="RZB91" s="5"/>
      <c r="RZC91" s="5"/>
      <c r="RZD91" s="5"/>
      <c r="RZF91" s="6"/>
      <c r="RZG91" s="6"/>
      <c r="RZH91" s="5"/>
      <c r="RZI91" s="5"/>
      <c r="RZJ91" s="5"/>
      <c r="RZK91" s="5"/>
      <c r="RZL91" s="5"/>
      <c r="RZN91" s="6"/>
      <c r="RZO91" s="6"/>
      <c r="RZP91" s="5"/>
      <c r="RZQ91" s="5"/>
      <c r="RZR91" s="5"/>
      <c r="RZS91" s="5"/>
      <c r="RZT91" s="5"/>
      <c r="RZV91" s="6"/>
      <c r="RZW91" s="6"/>
      <c r="RZX91" s="5"/>
      <c r="RZY91" s="5"/>
      <c r="RZZ91" s="5"/>
      <c r="SAA91" s="5"/>
      <c r="SAB91" s="5"/>
      <c r="SAD91" s="6"/>
      <c r="SAE91" s="6"/>
      <c r="SAF91" s="5"/>
      <c r="SAG91" s="5"/>
      <c r="SAH91" s="5"/>
      <c r="SAI91" s="5"/>
      <c r="SAJ91" s="5"/>
      <c r="SAL91" s="6"/>
      <c r="SAM91" s="6"/>
      <c r="SAN91" s="5"/>
      <c r="SAO91" s="5"/>
      <c r="SAP91" s="5"/>
      <c r="SAQ91" s="5"/>
      <c r="SAR91" s="5"/>
      <c r="SAT91" s="6"/>
      <c r="SAU91" s="6"/>
      <c r="SAV91" s="5"/>
      <c r="SAW91" s="5"/>
      <c r="SAX91" s="5"/>
      <c r="SAY91" s="5"/>
      <c r="SAZ91" s="5"/>
      <c r="SBB91" s="6"/>
      <c r="SBC91" s="6"/>
      <c r="SBD91" s="5"/>
      <c r="SBE91" s="5"/>
      <c r="SBF91" s="5"/>
      <c r="SBG91" s="5"/>
      <c r="SBH91" s="5"/>
      <c r="SBJ91" s="6"/>
      <c r="SBK91" s="6"/>
      <c r="SBL91" s="5"/>
      <c r="SBM91" s="5"/>
      <c r="SBN91" s="5"/>
      <c r="SBO91" s="5"/>
      <c r="SBP91" s="5"/>
      <c r="SBR91" s="6"/>
      <c r="SBS91" s="6"/>
      <c r="SBT91" s="5"/>
      <c r="SBU91" s="5"/>
      <c r="SBV91" s="5"/>
      <c r="SBW91" s="5"/>
      <c r="SBX91" s="5"/>
      <c r="SBZ91" s="6"/>
      <c r="SCA91" s="6"/>
      <c r="SCB91" s="5"/>
      <c r="SCC91" s="5"/>
      <c r="SCD91" s="5"/>
      <c r="SCE91" s="5"/>
      <c r="SCF91" s="5"/>
      <c r="SCH91" s="6"/>
      <c r="SCI91" s="6"/>
      <c r="SCJ91" s="5"/>
      <c r="SCK91" s="5"/>
      <c r="SCL91" s="5"/>
      <c r="SCM91" s="5"/>
      <c r="SCN91" s="5"/>
      <c r="SCP91" s="6"/>
      <c r="SCQ91" s="6"/>
      <c r="SCR91" s="5"/>
      <c r="SCS91" s="5"/>
      <c r="SCT91" s="5"/>
      <c r="SCU91" s="5"/>
      <c r="SCV91" s="5"/>
      <c r="SCX91" s="6"/>
      <c r="SCY91" s="6"/>
      <c r="SCZ91" s="5"/>
      <c r="SDA91" s="5"/>
      <c r="SDB91" s="5"/>
      <c r="SDC91" s="5"/>
      <c r="SDD91" s="5"/>
      <c r="SDF91" s="6"/>
      <c r="SDG91" s="6"/>
      <c r="SDH91" s="5"/>
      <c r="SDI91" s="5"/>
      <c r="SDJ91" s="5"/>
      <c r="SDK91" s="5"/>
      <c r="SDL91" s="5"/>
      <c r="SDN91" s="6"/>
      <c r="SDO91" s="6"/>
      <c r="SDP91" s="5"/>
      <c r="SDQ91" s="5"/>
      <c r="SDR91" s="5"/>
      <c r="SDS91" s="5"/>
      <c r="SDT91" s="5"/>
      <c r="SDV91" s="6"/>
      <c r="SDW91" s="6"/>
      <c r="SDX91" s="5"/>
      <c r="SDY91" s="5"/>
      <c r="SDZ91" s="5"/>
      <c r="SEA91" s="5"/>
      <c r="SEB91" s="5"/>
      <c r="SED91" s="6"/>
      <c r="SEE91" s="6"/>
      <c r="SEF91" s="5"/>
      <c r="SEG91" s="5"/>
      <c r="SEH91" s="5"/>
      <c r="SEI91" s="5"/>
      <c r="SEJ91" s="5"/>
      <c r="SEL91" s="6"/>
      <c r="SEM91" s="6"/>
      <c r="SEN91" s="5"/>
      <c r="SEO91" s="5"/>
      <c r="SEP91" s="5"/>
      <c r="SEQ91" s="5"/>
      <c r="SER91" s="5"/>
      <c r="SET91" s="6"/>
      <c r="SEU91" s="6"/>
      <c r="SEV91" s="5"/>
      <c r="SEW91" s="5"/>
      <c r="SEX91" s="5"/>
      <c r="SEY91" s="5"/>
      <c r="SEZ91" s="5"/>
      <c r="SFB91" s="6"/>
      <c r="SFC91" s="6"/>
      <c r="SFD91" s="5"/>
      <c r="SFE91" s="5"/>
      <c r="SFF91" s="5"/>
      <c r="SFG91" s="5"/>
      <c r="SFH91" s="5"/>
      <c r="SFJ91" s="6"/>
      <c r="SFK91" s="6"/>
      <c r="SFL91" s="5"/>
      <c r="SFM91" s="5"/>
      <c r="SFN91" s="5"/>
      <c r="SFO91" s="5"/>
      <c r="SFP91" s="5"/>
      <c r="SFR91" s="6"/>
      <c r="SFS91" s="6"/>
      <c r="SFT91" s="5"/>
      <c r="SFU91" s="5"/>
      <c r="SFV91" s="5"/>
      <c r="SFW91" s="5"/>
      <c r="SFX91" s="5"/>
      <c r="SFZ91" s="6"/>
      <c r="SGA91" s="6"/>
      <c r="SGB91" s="5"/>
      <c r="SGC91" s="5"/>
      <c r="SGD91" s="5"/>
      <c r="SGE91" s="5"/>
      <c r="SGF91" s="5"/>
      <c r="SGH91" s="6"/>
      <c r="SGI91" s="6"/>
      <c r="SGJ91" s="5"/>
      <c r="SGK91" s="5"/>
      <c r="SGL91" s="5"/>
      <c r="SGM91" s="5"/>
      <c r="SGN91" s="5"/>
      <c r="SGP91" s="6"/>
      <c r="SGQ91" s="6"/>
      <c r="SGR91" s="5"/>
      <c r="SGS91" s="5"/>
      <c r="SGT91" s="5"/>
      <c r="SGU91" s="5"/>
      <c r="SGV91" s="5"/>
      <c r="SGX91" s="6"/>
      <c r="SGY91" s="6"/>
      <c r="SGZ91" s="5"/>
      <c r="SHA91" s="5"/>
      <c r="SHB91" s="5"/>
      <c r="SHC91" s="5"/>
      <c r="SHD91" s="5"/>
      <c r="SHF91" s="6"/>
      <c r="SHG91" s="6"/>
      <c r="SHH91" s="5"/>
      <c r="SHI91" s="5"/>
      <c r="SHJ91" s="5"/>
      <c r="SHK91" s="5"/>
      <c r="SHL91" s="5"/>
      <c r="SHN91" s="6"/>
      <c r="SHO91" s="6"/>
      <c r="SHP91" s="5"/>
      <c r="SHQ91" s="5"/>
      <c r="SHR91" s="5"/>
      <c r="SHS91" s="5"/>
      <c r="SHT91" s="5"/>
      <c r="SHV91" s="6"/>
      <c r="SHW91" s="6"/>
      <c r="SHX91" s="5"/>
      <c r="SHY91" s="5"/>
      <c r="SHZ91" s="5"/>
      <c r="SIA91" s="5"/>
      <c r="SIB91" s="5"/>
      <c r="SID91" s="6"/>
      <c r="SIE91" s="6"/>
      <c r="SIF91" s="5"/>
      <c r="SIG91" s="5"/>
      <c r="SIH91" s="5"/>
      <c r="SII91" s="5"/>
      <c r="SIJ91" s="5"/>
      <c r="SIL91" s="6"/>
      <c r="SIM91" s="6"/>
      <c r="SIN91" s="5"/>
      <c r="SIO91" s="5"/>
      <c r="SIP91" s="5"/>
      <c r="SIQ91" s="5"/>
      <c r="SIR91" s="5"/>
      <c r="SIT91" s="6"/>
      <c r="SIU91" s="6"/>
      <c r="SIV91" s="5"/>
      <c r="SIW91" s="5"/>
      <c r="SIX91" s="5"/>
      <c r="SIY91" s="5"/>
      <c r="SIZ91" s="5"/>
      <c r="SJB91" s="6"/>
      <c r="SJC91" s="6"/>
      <c r="SJD91" s="5"/>
      <c r="SJE91" s="5"/>
      <c r="SJF91" s="5"/>
      <c r="SJG91" s="5"/>
      <c r="SJH91" s="5"/>
      <c r="SJJ91" s="6"/>
      <c r="SJK91" s="6"/>
      <c r="SJL91" s="5"/>
      <c r="SJM91" s="5"/>
      <c r="SJN91" s="5"/>
      <c r="SJO91" s="5"/>
      <c r="SJP91" s="5"/>
      <c r="SJR91" s="6"/>
      <c r="SJS91" s="6"/>
      <c r="SJT91" s="5"/>
      <c r="SJU91" s="5"/>
      <c r="SJV91" s="5"/>
      <c r="SJW91" s="5"/>
      <c r="SJX91" s="5"/>
      <c r="SJZ91" s="6"/>
      <c r="SKA91" s="6"/>
      <c r="SKB91" s="5"/>
      <c r="SKC91" s="5"/>
      <c r="SKD91" s="5"/>
      <c r="SKE91" s="5"/>
      <c r="SKF91" s="5"/>
      <c r="SKH91" s="6"/>
      <c r="SKI91" s="6"/>
      <c r="SKJ91" s="5"/>
      <c r="SKK91" s="5"/>
      <c r="SKL91" s="5"/>
      <c r="SKM91" s="5"/>
      <c r="SKN91" s="5"/>
      <c r="SKP91" s="6"/>
      <c r="SKQ91" s="6"/>
      <c r="SKR91" s="5"/>
      <c r="SKS91" s="5"/>
      <c r="SKT91" s="5"/>
      <c r="SKU91" s="5"/>
      <c r="SKV91" s="5"/>
      <c r="SKX91" s="6"/>
      <c r="SKY91" s="6"/>
      <c r="SKZ91" s="5"/>
      <c r="SLA91" s="5"/>
      <c r="SLB91" s="5"/>
      <c r="SLC91" s="5"/>
      <c r="SLD91" s="5"/>
      <c r="SLF91" s="6"/>
      <c r="SLG91" s="6"/>
      <c r="SLH91" s="5"/>
      <c r="SLI91" s="5"/>
      <c r="SLJ91" s="5"/>
      <c r="SLK91" s="5"/>
      <c r="SLL91" s="5"/>
      <c r="SLN91" s="6"/>
      <c r="SLO91" s="6"/>
      <c r="SLP91" s="5"/>
      <c r="SLQ91" s="5"/>
      <c r="SLR91" s="5"/>
      <c r="SLS91" s="5"/>
      <c r="SLT91" s="5"/>
      <c r="SLV91" s="6"/>
      <c r="SLW91" s="6"/>
      <c r="SLX91" s="5"/>
      <c r="SLY91" s="5"/>
      <c r="SLZ91" s="5"/>
      <c r="SMA91" s="5"/>
      <c r="SMB91" s="5"/>
      <c r="SMD91" s="6"/>
      <c r="SME91" s="6"/>
      <c r="SMF91" s="5"/>
      <c r="SMG91" s="5"/>
      <c r="SMH91" s="5"/>
      <c r="SMI91" s="5"/>
      <c r="SMJ91" s="5"/>
      <c r="SML91" s="6"/>
      <c r="SMM91" s="6"/>
      <c r="SMN91" s="5"/>
      <c r="SMO91" s="5"/>
      <c r="SMP91" s="5"/>
      <c r="SMQ91" s="5"/>
      <c r="SMR91" s="5"/>
      <c r="SMT91" s="6"/>
      <c r="SMU91" s="6"/>
      <c r="SMV91" s="5"/>
      <c r="SMW91" s="5"/>
      <c r="SMX91" s="5"/>
      <c r="SMY91" s="5"/>
      <c r="SMZ91" s="5"/>
      <c r="SNB91" s="6"/>
      <c r="SNC91" s="6"/>
      <c r="SND91" s="5"/>
      <c r="SNE91" s="5"/>
      <c r="SNF91" s="5"/>
      <c r="SNG91" s="5"/>
      <c r="SNH91" s="5"/>
      <c r="SNJ91" s="6"/>
      <c r="SNK91" s="6"/>
      <c r="SNL91" s="5"/>
      <c r="SNM91" s="5"/>
      <c r="SNN91" s="5"/>
      <c r="SNO91" s="5"/>
      <c r="SNP91" s="5"/>
      <c r="SNR91" s="6"/>
      <c r="SNS91" s="6"/>
      <c r="SNT91" s="5"/>
      <c r="SNU91" s="5"/>
      <c r="SNV91" s="5"/>
      <c r="SNW91" s="5"/>
      <c r="SNX91" s="5"/>
      <c r="SNZ91" s="6"/>
      <c r="SOA91" s="6"/>
      <c r="SOB91" s="5"/>
      <c r="SOC91" s="5"/>
      <c r="SOD91" s="5"/>
      <c r="SOE91" s="5"/>
      <c r="SOF91" s="5"/>
      <c r="SOH91" s="6"/>
      <c r="SOI91" s="6"/>
      <c r="SOJ91" s="5"/>
      <c r="SOK91" s="5"/>
      <c r="SOL91" s="5"/>
      <c r="SOM91" s="5"/>
      <c r="SON91" s="5"/>
      <c r="SOP91" s="6"/>
      <c r="SOQ91" s="6"/>
      <c r="SOR91" s="5"/>
      <c r="SOS91" s="5"/>
      <c r="SOT91" s="5"/>
      <c r="SOU91" s="5"/>
      <c r="SOV91" s="5"/>
      <c r="SOX91" s="6"/>
      <c r="SOY91" s="6"/>
      <c r="SOZ91" s="5"/>
      <c r="SPA91" s="5"/>
      <c r="SPB91" s="5"/>
      <c r="SPC91" s="5"/>
      <c r="SPD91" s="5"/>
      <c r="SPF91" s="6"/>
      <c r="SPG91" s="6"/>
      <c r="SPH91" s="5"/>
      <c r="SPI91" s="5"/>
      <c r="SPJ91" s="5"/>
      <c r="SPK91" s="5"/>
      <c r="SPL91" s="5"/>
      <c r="SPN91" s="6"/>
      <c r="SPO91" s="6"/>
      <c r="SPP91" s="5"/>
      <c r="SPQ91" s="5"/>
      <c r="SPR91" s="5"/>
      <c r="SPS91" s="5"/>
      <c r="SPT91" s="5"/>
      <c r="SPV91" s="6"/>
      <c r="SPW91" s="6"/>
      <c r="SPX91" s="5"/>
      <c r="SPY91" s="5"/>
      <c r="SPZ91" s="5"/>
      <c r="SQA91" s="5"/>
      <c r="SQB91" s="5"/>
      <c r="SQD91" s="6"/>
      <c r="SQE91" s="6"/>
      <c r="SQF91" s="5"/>
      <c r="SQG91" s="5"/>
      <c r="SQH91" s="5"/>
      <c r="SQI91" s="5"/>
      <c r="SQJ91" s="5"/>
      <c r="SQL91" s="6"/>
      <c r="SQM91" s="6"/>
      <c r="SQN91" s="5"/>
      <c r="SQO91" s="5"/>
      <c r="SQP91" s="5"/>
      <c r="SQQ91" s="5"/>
      <c r="SQR91" s="5"/>
      <c r="SQT91" s="6"/>
      <c r="SQU91" s="6"/>
      <c r="SQV91" s="5"/>
      <c r="SQW91" s="5"/>
      <c r="SQX91" s="5"/>
      <c r="SQY91" s="5"/>
      <c r="SQZ91" s="5"/>
      <c r="SRB91" s="6"/>
      <c r="SRC91" s="6"/>
      <c r="SRD91" s="5"/>
      <c r="SRE91" s="5"/>
      <c r="SRF91" s="5"/>
      <c r="SRG91" s="5"/>
      <c r="SRH91" s="5"/>
      <c r="SRJ91" s="6"/>
      <c r="SRK91" s="6"/>
      <c r="SRL91" s="5"/>
      <c r="SRM91" s="5"/>
      <c r="SRN91" s="5"/>
      <c r="SRO91" s="5"/>
      <c r="SRP91" s="5"/>
      <c r="SRR91" s="6"/>
      <c r="SRS91" s="6"/>
      <c r="SRT91" s="5"/>
      <c r="SRU91" s="5"/>
      <c r="SRV91" s="5"/>
      <c r="SRW91" s="5"/>
      <c r="SRX91" s="5"/>
      <c r="SRZ91" s="6"/>
      <c r="SSA91" s="6"/>
      <c r="SSB91" s="5"/>
      <c r="SSC91" s="5"/>
      <c r="SSD91" s="5"/>
      <c r="SSE91" s="5"/>
      <c r="SSF91" s="5"/>
      <c r="SSH91" s="6"/>
      <c r="SSI91" s="6"/>
      <c r="SSJ91" s="5"/>
      <c r="SSK91" s="5"/>
      <c r="SSL91" s="5"/>
      <c r="SSM91" s="5"/>
      <c r="SSN91" s="5"/>
      <c r="SSP91" s="6"/>
      <c r="SSQ91" s="6"/>
      <c r="SSR91" s="5"/>
      <c r="SSS91" s="5"/>
      <c r="SST91" s="5"/>
      <c r="SSU91" s="5"/>
      <c r="SSV91" s="5"/>
      <c r="SSX91" s="6"/>
      <c r="SSY91" s="6"/>
      <c r="SSZ91" s="5"/>
      <c r="STA91" s="5"/>
      <c r="STB91" s="5"/>
      <c r="STC91" s="5"/>
      <c r="STD91" s="5"/>
      <c r="STF91" s="6"/>
      <c r="STG91" s="6"/>
      <c r="STH91" s="5"/>
      <c r="STI91" s="5"/>
      <c r="STJ91" s="5"/>
      <c r="STK91" s="5"/>
      <c r="STL91" s="5"/>
      <c r="STN91" s="6"/>
      <c r="STO91" s="6"/>
      <c r="STP91" s="5"/>
      <c r="STQ91" s="5"/>
      <c r="STR91" s="5"/>
      <c r="STS91" s="5"/>
      <c r="STT91" s="5"/>
      <c r="STV91" s="6"/>
      <c r="STW91" s="6"/>
      <c r="STX91" s="5"/>
      <c r="STY91" s="5"/>
      <c r="STZ91" s="5"/>
      <c r="SUA91" s="5"/>
      <c r="SUB91" s="5"/>
      <c r="SUD91" s="6"/>
      <c r="SUE91" s="6"/>
      <c r="SUF91" s="5"/>
      <c r="SUG91" s="5"/>
      <c r="SUH91" s="5"/>
      <c r="SUI91" s="5"/>
      <c r="SUJ91" s="5"/>
      <c r="SUL91" s="6"/>
      <c r="SUM91" s="6"/>
      <c r="SUN91" s="5"/>
      <c r="SUO91" s="5"/>
      <c r="SUP91" s="5"/>
      <c r="SUQ91" s="5"/>
      <c r="SUR91" s="5"/>
      <c r="SUT91" s="6"/>
      <c r="SUU91" s="6"/>
      <c r="SUV91" s="5"/>
      <c r="SUW91" s="5"/>
      <c r="SUX91" s="5"/>
      <c r="SUY91" s="5"/>
      <c r="SUZ91" s="5"/>
      <c r="SVB91" s="6"/>
      <c r="SVC91" s="6"/>
      <c r="SVD91" s="5"/>
      <c r="SVE91" s="5"/>
      <c r="SVF91" s="5"/>
      <c r="SVG91" s="5"/>
      <c r="SVH91" s="5"/>
      <c r="SVJ91" s="6"/>
      <c r="SVK91" s="6"/>
      <c r="SVL91" s="5"/>
      <c r="SVM91" s="5"/>
      <c r="SVN91" s="5"/>
      <c r="SVO91" s="5"/>
      <c r="SVP91" s="5"/>
      <c r="SVR91" s="6"/>
      <c r="SVS91" s="6"/>
      <c r="SVT91" s="5"/>
      <c r="SVU91" s="5"/>
      <c r="SVV91" s="5"/>
      <c r="SVW91" s="5"/>
      <c r="SVX91" s="5"/>
      <c r="SVZ91" s="6"/>
      <c r="SWA91" s="6"/>
      <c r="SWB91" s="5"/>
      <c r="SWC91" s="5"/>
      <c r="SWD91" s="5"/>
      <c r="SWE91" s="5"/>
      <c r="SWF91" s="5"/>
      <c r="SWH91" s="6"/>
      <c r="SWI91" s="6"/>
      <c r="SWJ91" s="5"/>
      <c r="SWK91" s="5"/>
      <c r="SWL91" s="5"/>
      <c r="SWM91" s="5"/>
      <c r="SWN91" s="5"/>
      <c r="SWP91" s="6"/>
      <c r="SWQ91" s="6"/>
      <c r="SWR91" s="5"/>
      <c r="SWS91" s="5"/>
      <c r="SWT91" s="5"/>
      <c r="SWU91" s="5"/>
      <c r="SWV91" s="5"/>
      <c r="SWX91" s="6"/>
      <c r="SWY91" s="6"/>
      <c r="SWZ91" s="5"/>
      <c r="SXA91" s="5"/>
      <c r="SXB91" s="5"/>
      <c r="SXC91" s="5"/>
      <c r="SXD91" s="5"/>
      <c r="SXF91" s="6"/>
      <c r="SXG91" s="6"/>
      <c r="SXH91" s="5"/>
      <c r="SXI91" s="5"/>
      <c r="SXJ91" s="5"/>
      <c r="SXK91" s="5"/>
      <c r="SXL91" s="5"/>
      <c r="SXN91" s="6"/>
      <c r="SXO91" s="6"/>
      <c r="SXP91" s="5"/>
      <c r="SXQ91" s="5"/>
      <c r="SXR91" s="5"/>
      <c r="SXS91" s="5"/>
      <c r="SXT91" s="5"/>
      <c r="SXV91" s="6"/>
      <c r="SXW91" s="6"/>
      <c r="SXX91" s="5"/>
      <c r="SXY91" s="5"/>
      <c r="SXZ91" s="5"/>
      <c r="SYA91" s="5"/>
      <c r="SYB91" s="5"/>
      <c r="SYD91" s="6"/>
      <c r="SYE91" s="6"/>
      <c r="SYF91" s="5"/>
      <c r="SYG91" s="5"/>
      <c r="SYH91" s="5"/>
      <c r="SYI91" s="5"/>
      <c r="SYJ91" s="5"/>
      <c r="SYL91" s="6"/>
      <c r="SYM91" s="6"/>
      <c r="SYN91" s="5"/>
      <c r="SYO91" s="5"/>
      <c r="SYP91" s="5"/>
      <c r="SYQ91" s="5"/>
      <c r="SYR91" s="5"/>
      <c r="SYT91" s="6"/>
      <c r="SYU91" s="6"/>
      <c r="SYV91" s="5"/>
      <c r="SYW91" s="5"/>
      <c r="SYX91" s="5"/>
      <c r="SYY91" s="5"/>
      <c r="SYZ91" s="5"/>
      <c r="SZB91" s="6"/>
      <c r="SZC91" s="6"/>
      <c r="SZD91" s="5"/>
      <c r="SZE91" s="5"/>
      <c r="SZF91" s="5"/>
      <c r="SZG91" s="5"/>
      <c r="SZH91" s="5"/>
      <c r="SZJ91" s="6"/>
      <c r="SZK91" s="6"/>
      <c r="SZL91" s="5"/>
      <c r="SZM91" s="5"/>
      <c r="SZN91" s="5"/>
      <c r="SZO91" s="5"/>
      <c r="SZP91" s="5"/>
      <c r="SZR91" s="6"/>
      <c r="SZS91" s="6"/>
      <c r="SZT91" s="5"/>
      <c r="SZU91" s="5"/>
      <c r="SZV91" s="5"/>
      <c r="SZW91" s="5"/>
      <c r="SZX91" s="5"/>
      <c r="SZZ91" s="6"/>
      <c r="TAA91" s="6"/>
      <c r="TAB91" s="5"/>
      <c r="TAC91" s="5"/>
      <c r="TAD91" s="5"/>
      <c r="TAE91" s="5"/>
      <c r="TAF91" s="5"/>
      <c r="TAH91" s="6"/>
      <c r="TAI91" s="6"/>
      <c r="TAJ91" s="5"/>
      <c r="TAK91" s="5"/>
      <c r="TAL91" s="5"/>
      <c r="TAM91" s="5"/>
      <c r="TAN91" s="5"/>
      <c r="TAP91" s="6"/>
      <c r="TAQ91" s="6"/>
      <c r="TAR91" s="5"/>
      <c r="TAS91" s="5"/>
      <c r="TAT91" s="5"/>
      <c r="TAU91" s="5"/>
      <c r="TAV91" s="5"/>
      <c r="TAX91" s="6"/>
      <c r="TAY91" s="6"/>
      <c r="TAZ91" s="5"/>
      <c r="TBA91" s="5"/>
      <c r="TBB91" s="5"/>
      <c r="TBC91" s="5"/>
      <c r="TBD91" s="5"/>
      <c r="TBF91" s="6"/>
      <c r="TBG91" s="6"/>
      <c r="TBH91" s="5"/>
      <c r="TBI91" s="5"/>
      <c r="TBJ91" s="5"/>
      <c r="TBK91" s="5"/>
      <c r="TBL91" s="5"/>
      <c r="TBN91" s="6"/>
      <c r="TBO91" s="6"/>
      <c r="TBP91" s="5"/>
      <c r="TBQ91" s="5"/>
      <c r="TBR91" s="5"/>
      <c r="TBS91" s="5"/>
      <c r="TBT91" s="5"/>
      <c r="TBV91" s="6"/>
      <c r="TBW91" s="6"/>
      <c r="TBX91" s="5"/>
      <c r="TBY91" s="5"/>
      <c r="TBZ91" s="5"/>
      <c r="TCA91" s="5"/>
      <c r="TCB91" s="5"/>
      <c r="TCD91" s="6"/>
      <c r="TCE91" s="6"/>
      <c r="TCF91" s="5"/>
      <c r="TCG91" s="5"/>
      <c r="TCH91" s="5"/>
      <c r="TCI91" s="5"/>
      <c r="TCJ91" s="5"/>
      <c r="TCL91" s="6"/>
      <c r="TCM91" s="6"/>
      <c r="TCN91" s="5"/>
      <c r="TCO91" s="5"/>
      <c r="TCP91" s="5"/>
      <c r="TCQ91" s="5"/>
      <c r="TCR91" s="5"/>
      <c r="TCT91" s="6"/>
      <c r="TCU91" s="6"/>
      <c r="TCV91" s="5"/>
      <c r="TCW91" s="5"/>
      <c r="TCX91" s="5"/>
      <c r="TCY91" s="5"/>
      <c r="TCZ91" s="5"/>
      <c r="TDB91" s="6"/>
      <c r="TDC91" s="6"/>
      <c r="TDD91" s="5"/>
      <c r="TDE91" s="5"/>
      <c r="TDF91" s="5"/>
      <c r="TDG91" s="5"/>
      <c r="TDH91" s="5"/>
      <c r="TDJ91" s="6"/>
      <c r="TDK91" s="6"/>
      <c r="TDL91" s="5"/>
      <c r="TDM91" s="5"/>
      <c r="TDN91" s="5"/>
      <c r="TDO91" s="5"/>
      <c r="TDP91" s="5"/>
      <c r="TDR91" s="6"/>
      <c r="TDS91" s="6"/>
      <c r="TDT91" s="5"/>
      <c r="TDU91" s="5"/>
      <c r="TDV91" s="5"/>
      <c r="TDW91" s="5"/>
      <c r="TDX91" s="5"/>
      <c r="TDZ91" s="6"/>
      <c r="TEA91" s="6"/>
      <c r="TEB91" s="5"/>
      <c r="TEC91" s="5"/>
      <c r="TED91" s="5"/>
      <c r="TEE91" s="5"/>
      <c r="TEF91" s="5"/>
      <c r="TEH91" s="6"/>
      <c r="TEI91" s="6"/>
      <c r="TEJ91" s="5"/>
      <c r="TEK91" s="5"/>
      <c r="TEL91" s="5"/>
      <c r="TEM91" s="5"/>
      <c r="TEN91" s="5"/>
      <c r="TEP91" s="6"/>
      <c r="TEQ91" s="6"/>
      <c r="TER91" s="5"/>
      <c r="TES91" s="5"/>
      <c r="TET91" s="5"/>
      <c r="TEU91" s="5"/>
      <c r="TEV91" s="5"/>
      <c r="TEX91" s="6"/>
      <c r="TEY91" s="6"/>
      <c r="TEZ91" s="5"/>
      <c r="TFA91" s="5"/>
      <c r="TFB91" s="5"/>
      <c r="TFC91" s="5"/>
      <c r="TFD91" s="5"/>
      <c r="TFF91" s="6"/>
      <c r="TFG91" s="6"/>
      <c r="TFH91" s="5"/>
      <c r="TFI91" s="5"/>
      <c r="TFJ91" s="5"/>
      <c r="TFK91" s="5"/>
      <c r="TFL91" s="5"/>
      <c r="TFN91" s="6"/>
      <c r="TFO91" s="6"/>
      <c r="TFP91" s="5"/>
      <c r="TFQ91" s="5"/>
      <c r="TFR91" s="5"/>
      <c r="TFS91" s="5"/>
      <c r="TFT91" s="5"/>
      <c r="TFV91" s="6"/>
      <c r="TFW91" s="6"/>
      <c r="TFX91" s="5"/>
      <c r="TFY91" s="5"/>
      <c r="TFZ91" s="5"/>
      <c r="TGA91" s="5"/>
      <c r="TGB91" s="5"/>
      <c r="TGD91" s="6"/>
      <c r="TGE91" s="6"/>
      <c r="TGF91" s="5"/>
      <c r="TGG91" s="5"/>
      <c r="TGH91" s="5"/>
      <c r="TGI91" s="5"/>
      <c r="TGJ91" s="5"/>
      <c r="TGL91" s="6"/>
      <c r="TGM91" s="6"/>
      <c r="TGN91" s="5"/>
      <c r="TGO91" s="5"/>
      <c r="TGP91" s="5"/>
      <c r="TGQ91" s="5"/>
      <c r="TGR91" s="5"/>
      <c r="TGT91" s="6"/>
      <c r="TGU91" s="6"/>
      <c r="TGV91" s="5"/>
      <c r="TGW91" s="5"/>
      <c r="TGX91" s="5"/>
      <c r="TGY91" s="5"/>
      <c r="TGZ91" s="5"/>
      <c r="THB91" s="6"/>
      <c r="THC91" s="6"/>
      <c r="THD91" s="5"/>
      <c r="THE91" s="5"/>
      <c r="THF91" s="5"/>
      <c r="THG91" s="5"/>
      <c r="THH91" s="5"/>
      <c r="THJ91" s="6"/>
      <c r="THK91" s="6"/>
      <c r="THL91" s="5"/>
      <c r="THM91" s="5"/>
      <c r="THN91" s="5"/>
      <c r="THO91" s="5"/>
      <c r="THP91" s="5"/>
      <c r="THR91" s="6"/>
      <c r="THS91" s="6"/>
      <c r="THT91" s="5"/>
      <c r="THU91" s="5"/>
      <c r="THV91" s="5"/>
      <c r="THW91" s="5"/>
      <c r="THX91" s="5"/>
      <c r="THZ91" s="6"/>
      <c r="TIA91" s="6"/>
      <c r="TIB91" s="5"/>
      <c r="TIC91" s="5"/>
      <c r="TID91" s="5"/>
      <c r="TIE91" s="5"/>
      <c r="TIF91" s="5"/>
      <c r="TIH91" s="6"/>
      <c r="TII91" s="6"/>
      <c r="TIJ91" s="5"/>
      <c r="TIK91" s="5"/>
      <c r="TIL91" s="5"/>
      <c r="TIM91" s="5"/>
      <c r="TIN91" s="5"/>
      <c r="TIP91" s="6"/>
      <c r="TIQ91" s="6"/>
      <c r="TIR91" s="5"/>
      <c r="TIS91" s="5"/>
      <c r="TIT91" s="5"/>
      <c r="TIU91" s="5"/>
      <c r="TIV91" s="5"/>
      <c r="TIX91" s="6"/>
      <c r="TIY91" s="6"/>
      <c r="TIZ91" s="5"/>
      <c r="TJA91" s="5"/>
      <c r="TJB91" s="5"/>
      <c r="TJC91" s="5"/>
      <c r="TJD91" s="5"/>
      <c r="TJF91" s="6"/>
      <c r="TJG91" s="6"/>
      <c r="TJH91" s="5"/>
      <c r="TJI91" s="5"/>
      <c r="TJJ91" s="5"/>
      <c r="TJK91" s="5"/>
      <c r="TJL91" s="5"/>
      <c r="TJN91" s="6"/>
      <c r="TJO91" s="6"/>
      <c r="TJP91" s="5"/>
      <c r="TJQ91" s="5"/>
      <c r="TJR91" s="5"/>
      <c r="TJS91" s="5"/>
      <c r="TJT91" s="5"/>
      <c r="TJV91" s="6"/>
      <c r="TJW91" s="6"/>
      <c r="TJX91" s="5"/>
      <c r="TJY91" s="5"/>
      <c r="TJZ91" s="5"/>
      <c r="TKA91" s="5"/>
      <c r="TKB91" s="5"/>
      <c r="TKD91" s="6"/>
      <c r="TKE91" s="6"/>
      <c r="TKF91" s="5"/>
      <c r="TKG91" s="5"/>
      <c r="TKH91" s="5"/>
      <c r="TKI91" s="5"/>
      <c r="TKJ91" s="5"/>
      <c r="TKL91" s="6"/>
      <c r="TKM91" s="6"/>
      <c r="TKN91" s="5"/>
      <c r="TKO91" s="5"/>
      <c r="TKP91" s="5"/>
      <c r="TKQ91" s="5"/>
      <c r="TKR91" s="5"/>
      <c r="TKT91" s="6"/>
      <c r="TKU91" s="6"/>
      <c r="TKV91" s="5"/>
      <c r="TKW91" s="5"/>
      <c r="TKX91" s="5"/>
      <c r="TKY91" s="5"/>
      <c r="TKZ91" s="5"/>
      <c r="TLB91" s="6"/>
      <c r="TLC91" s="6"/>
      <c r="TLD91" s="5"/>
      <c r="TLE91" s="5"/>
      <c r="TLF91" s="5"/>
      <c r="TLG91" s="5"/>
      <c r="TLH91" s="5"/>
      <c r="TLJ91" s="6"/>
      <c r="TLK91" s="6"/>
      <c r="TLL91" s="5"/>
      <c r="TLM91" s="5"/>
      <c r="TLN91" s="5"/>
      <c r="TLO91" s="5"/>
      <c r="TLP91" s="5"/>
      <c r="TLR91" s="6"/>
      <c r="TLS91" s="6"/>
      <c r="TLT91" s="5"/>
      <c r="TLU91" s="5"/>
      <c r="TLV91" s="5"/>
      <c r="TLW91" s="5"/>
      <c r="TLX91" s="5"/>
      <c r="TLZ91" s="6"/>
      <c r="TMA91" s="6"/>
      <c r="TMB91" s="5"/>
      <c r="TMC91" s="5"/>
      <c r="TMD91" s="5"/>
      <c r="TME91" s="5"/>
      <c r="TMF91" s="5"/>
      <c r="TMH91" s="6"/>
      <c r="TMI91" s="6"/>
      <c r="TMJ91" s="5"/>
      <c r="TMK91" s="5"/>
      <c r="TML91" s="5"/>
      <c r="TMM91" s="5"/>
      <c r="TMN91" s="5"/>
      <c r="TMP91" s="6"/>
      <c r="TMQ91" s="6"/>
      <c r="TMR91" s="5"/>
      <c r="TMS91" s="5"/>
      <c r="TMT91" s="5"/>
      <c r="TMU91" s="5"/>
      <c r="TMV91" s="5"/>
      <c r="TMX91" s="6"/>
      <c r="TMY91" s="6"/>
      <c r="TMZ91" s="5"/>
      <c r="TNA91" s="5"/>
      <c r="TNB91" s="5"/>
      <c r="TNC91" s="5"/>
      <c r="TND91" s="5"/>
      <c r="TNF91" s="6"/>
      <c r="TNG91" s="6"/>
      <c r="TNH91" s="5"/>
      <c r="TNI91" s="5"/>
      <c r="TNJ91" s="5"/>
      <c r="TNK91" s="5"/>
      <c r="TNL91" s="5"/>
      <c r="TNN91" s="6"/>
      <c r="TNO91" s="6"/>
      <c r="TNP91" s="5"/>
      <c r="TNQ91" s="5"/>
      <c r="TNR91" s="5"/>
      <c r="TNS91" s="5"/>
      <c r="TNT91" s="5"/>
      <c r="TNV91" s="6"/>
      <c r="TNW91" s="6"/>
      <c r="TNX91" s="5"/>
      <c r="TNY91" s="5"/>
      <c r="TNZ91" s="5"/>
      <c r="TOA91" s="5"/>
      <c r="TOB91" s="5"/>
      <c r="TOD91" s="6"/>
      <c r="TOE91" s="6"/>
      <c r="TOF91" s="5"/>
      <c r="TOG91" s="5"/>
      <c r="TOH91" s="5"/>
      <c r="TOI91" s="5"/>
      <c r="TOJ91" s="5"/>
      <c r="TOL91" s="6"/>
      <c r="TOM91" s="6"/>
      <c r="TON91" s="5"/>
      <c r="TOO91" s="5"/>
      <c r="TOP91" s="5"/>
      <c r="TOQ91" s="5"/>
      <c r="TOR91" s="5"/>
      <c r="TOT91" s="6"/>
      <c r="TOU91" s="6"/>
      <c r="TOV91" s="5"/>
      <c r="TOW91" s="5"/>
      <c r="TOX91" s="5"/>
      <c r="TOY91" s="5"/>
      <c r="TOZ91" s="5"/>
      <c r="TPB91" s="6"/>
      <c r="TPC91" s="6"/>
      <c r="TPD91" s="5"/>
      <c r="TPE91" s="5"/>
      <c r="TPF91" s="5"/>
      <c r="TPG91" s="5"/>
      <c r="TPH91" s="5"/>
      <c r="TPJ91" s="6"/>
      <c r="TPK91" s="6"/>
      <c r="TPL91" s="5"/>
      <c r="TPM91" s="5"/>
      <c r="TPN91" s="5"/>
      <c r="TPO91" s="5"/>
      <c r="TPP91" s="5"/>
      <c r="TPR91" s="6"/>
      <c r="TPS91" s="6"/>
      <c r="TPT91" s="5"/>
      <c r="TPU91" s="5"/>
      <c r="TPV91" s="5"/>
      <c r="TPW91" s="5"/>
      <c r="TPX91" s="5"/>
      <c r="TPZ91" s="6"/>
      <c r="TQA91" s="6"/>
      <c r="TQB91" s="5"/>
      <c r="TQC91" s="5"/>
      <c r="TQD91" s="5"/>
      <c r="TQE91" s="5"/>
      <c r="TQF91" s="5"/>
      <c r="TQH91" s="6"/>
      <c r="TQI91" s="6"/>
      <c r="TQJ91" s="5"/>
      <c r="TQK91" s="5"/>
      <c r="TQL91" s="5"/>
      <c r="TQM91" s="5"/>
      <c r="TQN91" s="5"/>
      <c r="TQP91" s="6"/>
      <c r="TQQ91" s="6"/>
      <c r="TQR91" s="5"/>
      <c r="TQS91" s="5"/>
      <c r="TQT91" s="5"/>
      <c r="TQU91" s="5"/>
      <c r="TQV91" s="5"/>
      <c r="TQX91" s="6"/>
      <c r="TQY91" s="6"/>
      <c r="TQZ91" s="5"/>
      <c r="TRA91" s="5"/>
      <c r="TRB91" s="5"/>
      <c r="TRC91" s="5"/>
      <c r="TRD91" s="5"/>
      <c r="TRF91" s="6"/>
      <c r="TRG91" s="6"/>
      <c r="TRH91" s="5"/>
      <c r="TRI91" s="5"/>
      <c r="TRJ91" s="5"/>
      <c r="TRK91" s="5"/>
      <c r="TRL91" s="5"/>
      <c r="TRN91" s="6"/>
      <c r="TRO91" s="6"/>
      <c r="TRP91" s="5"/>
      <c r="TRQ91" s="5"/>
      <c r="TRR91" s="5"/>
      <c r="TRS91" s="5"/>
      <c r="TRT91" s="5"/>
      <c r="TRV91" s="6"/>
      <c r="TRW91" s="6"/>
      <c r="TRX91" s="5"/>
      <c r="TRY91" s="5"/>
      <c r="TRZ91" s="5"/>
      <c r="TSA91" s="5"/>
      <c r="TSB91" s="5"/>
      <c r="TSD91" s="6"/>
      <c r="TSE91" s="6"/>
      <c r="TSF91" s="5"/>
      <c r="TSG91" s="5"/>
      <c r="TSH91" s="5"/>
      <c r="TSI91" s="5"/>
      <c r="TSJ91" s="5"/>
      <c r="TSL91" s="6"/>
      <c r="TSM91" s="6"/>
      <c r="TSN91" s="5"/>
      <c r="TSO91" s="5"/>
      <c r="TSP91" s="5"/>
      <c r="TSQ91" s="5"/>
      <c r="TSR91" s="5"/>
      <c r="TST91" s="6"/>
      <c r="TSU91" s="6"/>
      <c r="TSV91" s="5"/>
      <c r="TSW91" s="5"/>
      <c r="TSX91" s="5"/>
      <c r="TSY91" s="5"/>
      <c r="TSZ91" s="5"/>
      <c r="TTB91" s="6"/>
      <c r="TTC91" s="6"/>
      <c r="TTD91" s="5"/>
      <c r="TTE91" s="5"/>
      <c r="TTF91" s="5"/>
      <c r="TTG91" s="5"/>
      <c r="TTH91" s="5"/>
      <c r="TTJ91" s="6"/>
      <c r="TTK91" s="6"/>
      <c r="TTL91" s="5"/>
      <c r="TTM91" s="5"/>
      <c r="TTN91" s="5"/>
      <c r="TTO91" s="5"/>
      <c r="TTP91" s="5"/>
      <c r="TTR91" s="6"/>
      <c r="TTS91" s="6"/>
      <c r="TTT91" s="5"/>
      <c r="TTU91" s="5"/>
      <c r="TTV91" s="5"/>
      <c r="TTW91" s="5"/>
      <c r="TTX91" s="5"/>
      <c r="TTZ91" s="6"/>
      <c r="TUA91" s="6"/>
      <c r="TUB91" s="5"/>
      <c r="TUC91" s="5"/>
      <c r="TUD91" s="5"/>
      <c r="TUE91" s="5"/>
      <c r="TUF91" s="5"/>
      <c r="TUH91" s="6"/>
      <c r="TUI91" s="6"/>
      <c r="TUJ91" s="5"/>
      <c r="TUK91" s="5"/>
      <c r="TUL91" s="5"/>
      <c r="TUM91" s="5"/>
      <c r="TUN91" s="5"/>
      <c r="TUP91" s="6"/>
      <c r="TUQ91" s="6"/>
      <c r="TUR91" s="5"/>
      <c r="TUS91" s="5"/>
      <c r="TUT91" s="5"/>
      <c r="TUU91" s="5"/>
      <c r="TUV91" s="5"/>
      <c r="TUX91" s="6"/>
      <c r="TUY91" s="6"/>
      <c r="TUZ91" s="5"/>
      <c r="TVA91" s="5"/>
      <c r="TVB91" s="5"/>
      <c r="TVC91" s="5"/>
      <c r="TVD91" s="5"/>
      <c r="TVF91" s="6"/>
      <c r="TVG91" s="6"/>
      <c r="TVH91" s="5"/>
      <c r="TVI91" s="5"/>
      <c r="TVJ91" s="5"/>
      <c r="TVK91" s="5"/>
      <c r="TVL91" s="5"/>
      <c r="TVN91" s="6"/>
      <c r="TVO91" s="6"/>
      <c r="TVP91" s="5"/>
      <c r="TVQ91" s="5"/>
      <c r="TVR91" s="5"/>
      <c r="TVS91" s="5"/>
      <c r="TVT91" s="5"/>
      <c r="TVV91" s="6"/>
      <c r="TVW91" s="6"/>
      <c r="TVX91" s="5"/>
      <c r="TVY91" s="5"/>
      <c r="TVZ91" s="5"/>
      <c r="TWA91" s="5"/>
      <c r="TWB91" s="5"/>
      <c r="TWD91" s="6"/>
      <c r="TWE91" s="6"/>
      <c r="TWF91" s="5"/>
      <c r="TWG91" s="5"/>
      <c r="TWH91" s="5"/>
      <c r="TWI91" s="5"/>
      <c r="TWJ91" s="5"/>
      <c r="TWL91" s="6"/>
      <c r="TWM91" s="6"/>
      <c r="TWN91" s="5"/>
      <c r="TWO91" s="5"/>
      <c r="TWP91" s="5"/>
      <c r="TWQ91" s="5"/>
      <c r="TWR91" s="5"/>
      <c r="TWT91" s="6"/>
      <c r="TWU91" s="6"/>
      <c r="TWV91" s="5"/>
      <c r="TWW91" s="5"/>
      <c r="TWX91" s="5"/>
      <c r="TWY91" s="5"/>
      <c r="TWZ91" s="5"/>
      <c r="TXB91" s="6"/>
      <c r="TXC91" s="6"/>
      <c r="TXD91" s="5"/>
      <c r="TXE91" s="5"/>
      <c r="TXF91" s="5"/>
      <c r="TXG91" s="5"/>
      <c r="TXH91" s="5"/>
      <c r="TXJ91" s="6"/>
      <c r="TXK91" s="6"/>
      <c r="TXL91" s="5"/>
      <c r="TXM91" s="5"/>
      <c r="TXN91" s="5"/>
      <c r="TXO91" s="5"/>
      <c r="TXP91" s="5"/>
      <c r="TXR91" s="6"/>
      <c r="TXS91" s="6"/>
      <c r="TXT91" s="5"/>
      <c r="TXU91" s="5"/>
      <c r="TXV91" s="5"/>
      <c r="TXW91" s="5"/>
      <c r="TXX91" s="5"/>
      <c r="TXZ91" s="6"/>
      <c r="TYA91" s="6"/>
      <c r="TYB91" s="5"/>
      <c r="TYC91" s="5"/>
      <c r="TYD91" s="5"/>
      <c r="TYE91" s="5"/>
      <c r="TYF91" s="5"/>
      <c r="TYH91" s="6"/>
      <c r="TYI91" s="6"/>
      <c r="TYJ91" s="5"/>
      <c r="TYK91" s="5"/>
      <c r="TYL91" s="5"/>
      <c r="TYM91" s="5"/>
      <c r="TYN91" s="5"/>
      <c r="TYP91" s="6"/>
      <c r="TYQ91" s="6"/>
      <c r="TYR91" s="5"/>
      <c r="TYS91" s="5"/>
      <c r="TYT91" s="5"/>
      <c r="TYU91" s="5"/>
      <c r="TYV91" s="5"/>
      <c r="TYX91" s="6"/>
      <c r="TYY91" s="6"/>
      <c r="TYZ91" s="5"/>
      <c r="TZA91" s="5"/>
      <c r="TZB91" s="5"/>
      <c r="TZC91" s="5"/>
      <c r="TZD91" s="5"/>
      <c r="TZF91" s="6"/>
      <c r="TZG91" s="6"/>
      <c r="TZH91" s="5"/>
      <c r="TZI91" s="5"/>
      <c r="TZJ91" s="5"/>
      <c r="TZK91" s="5"/>
      <c r="TZL91" s="5"/>
      <c r="TZN91" s="6"/>
      <c r="TZO91" s="6"/>
      <c r="TZP91" s="5"/>
      <c r="TZQ91" s="5"/>
      <c r="TZR91" s="5"/>
      <c r="TZS91" s="5"/>
      <c r="TZT91" s="5"/>
      <c r="TZV91" s="6"/>
      <c r="TZW91" s="6"/>
      <c r="TZX91" s="5"/>
      <c r="TZY91" s="5"/>
      <c r="TZZ91" s="5"/>
      <c r="UAA91" s="5"/>
      <c r="UAB91" s="5"/>
      <c r="UAD91" s="6"/>
      <c r="UAE91" s="6"/>
      <c r="UAF91" s="5"/>
      <c r="UAG91" s="5"/>
      <c r="UAH91" s="5"/>
      <c r="UAI91" s="5"/>
      <c r="UAJ91" s="5"/>
      <c r="UAL91" s="6"/>
      <c r="UAM91" s="6"/>
      <c r="UAN91" s="5"/>
      <c r="UAO91" s="5"/>
      <c r="UAP91" s="5"/>
      <c r="UAQ91" s="5"/>
      <c r="UAR91" s="5"/>
      <c r="UAT91" s="6"/>
      <c r="UAU91" s="6"/>
      <c r="UAV91" s="5"/>
      <c r="UAW91" s="5"/>
      <c r="UAX91" s="5"/>
      <c r="UAY91" s="5"/>
      <c r="UAZ91" s="5"/>
      <c r="UBB91" s="6"/>
      <c r="UBC91" s="6"/>
      <c r="UBD91" s="5"/>
      <c r="UBE91" s="5"/>
      <c r="UBF91" s="5"/>
      <c r="UBG91" s="5"/>
      <c r="UBH91" s="5"/>
      <c r="UBJ91" s="6"/>
      <c r="UBK91" s="6"/>
      <c r="UBL91" s="5"/>
      <c r="UBM91" s="5"/>
      <c r="UBN91" s="5"/>
      <c r="UBO91" s="5"/>
      <c r="UBP91" s="5"/>
      <c r="UBR91" s="6"/>
      <c r="UBS91" s="6"/>
      <c r="UBT91" s="5"/>
      <c r="UBU91" s="5"/>
      <c r="UBV91" s="5"/>
      <c r="UBW91" s="5"/>
      <c r="UBX91" s="5"/>
      <c r="UBZ91" s="6"/>
      <c r="UCA91" s="6"/>
      <c r="UCB91" s="5"/>
      <c r="UCC91" s="5"/>
      <c r="UCD91" s="5"/>
      <c r="UCE91" s="5"/>
      <c r="UCF91" s="5"/>
      <c r="UCH91" s="6"/>
      <c r="UCI91" s="6"/>
      <c r="UCJ91" s="5"/>
      <c r="UCK91" s="5"/>
      <c r="UCL91" s="5"/>
      <c r="UCM91" s="5"/>
      <c r="UCN91" s="5"/>
      <c r="UCP91" s="6"/>
      <c r="UCQ91" s="6"/>
      <c r="UCR91" s="5"/>
      <c r="UCS91" s="5"/>
      <c r="UCT91" s="5"/>
      <c r="UCU91" s="5"/>
      <c r="UCV91" s="5"/>
      <c r="UCX91" s="6"/>
      <c r="UCY91" s="6"/>
      <c r="UCZ91" s="5"/>
      <c r="UDA91" s="5"/>
      <c r="UDB91" s="5"/>
      <c r="UDC91" s="5"/>
      <c r="UDD91" s="5"/>
      <c r="UDF91" s="6"/>
      <c r="UDG91" s="6"/>
      <c r="UDH91" s="5"/>
      <c r="UDI91" s="5"/>
      <c r="UDJ91" s="5"/>
      <c r="UDK91" s="5"/>
      <c r="UDL91" s="5"/>
      <c r="UDN91" s="6"/>
      <c r="UDO91" s="6"/>
      <c r="UDP91" s="5"/>
      <c r="UDQ91" s="5"/>
      <c r="UDR91" s="5"/>
      <c r="UDS91" s="5"/>
      <c r="UDT91" s="5"/>
      <c r="UDV91" s="6"/>
      <c r="UDW91" s="6"/>
      <c r="UDX91" s="5"/>
      <c r="UDY91" s="5"/>
      <c r="UDZ91" s="5"/>
      <c r="UEA91" s="5"/>
      <c r="UEB91" s="5"/>
      <c r="UED91" s="6"/>
      <c r="UEE91" s="6"/>
      <c r="UEF91" s="5"/>
      <c r="UEG91" s="5"/>
      <c r="UEH91" s="5"/>
      <c r="UEI91" s="5"/>
      <c r="UEJ91" s="5"/>
      <c r="UEL91" s="6"/>
      <c r="UEM91" s="6"/>
      <c r="UEN91" s="5"/>
      <c r="UEO91" s="5"/>
      <c r="UEP91" s="5"/>
      <c r="UEQ91" s="5"/>
      <c r="UER91" s="5"/>
      <c r="UET91" s="6"/>
      <c r="UEU91" s="6"/>
      <c r="UEV91" s="5"/>
      <c r="UEW91" s="5"/>
      <c r="UEX91" s="5"/>
      <c r="UEY91" s="5"/>
      <c r="UEZ91" s="5"/>
      <c r="UFB91" s="6"/>
      <c r="UFC91" s="6"/>
      <c r="UFD91" s="5"/>
      <c r="UFE91" s="5"/>
      <c r="UFF91" s="5"/>
      <c r="UFG91" s="5"/>
      <c r="UFH91" s="5"/>
      <c r="UFJ91" s="6"/>
      <c r="UFK91" s="6"/>
      <c r="UFL91" s="5"/>
      <c r="UFM91" s="5"/>
      <c r="UFN91" s="5"/>
      <c r="UFO91" s="5"/>
      <c r="UFP91" s="5"/>
      <c r="UFR91" s="6"/>
      <c r="UFS91" s="6"/>
      <c r="UFT91" s="5"/>
      <c r="UFU91" s="5"/>
      <c r="UFV91" s="5"/>
      <c r="UFW91" s="5"/>
      <c r="UFX91" s="5"/>
      <c r="UFZ91" s="6"/>
      <c r="UGA91" s="6"/>
      <c r="UGB91" s="5"/>
      <c r="UGC91" s="5"/>
      <c r="UGD91" s="5"/>
      <c r="UGE91" s="5"/>
      <c r="UGF91" s="5"/>
      <c r="UGH91" s="6"/>
      <c r="UGI91" s="6"/>
      <c r="UGJ91" s="5"/>
      <c r="UGK91" s="5"/>
      <c r="UGL91" s="5"/>
      <c r="UGM91" s="5"/>
      <c r="UGN91" s="5"/>
      <c r="UGP91" s="6"/>
      <c r="UGQ91" s="6"/>
      <c r="UGR91" s="5"/>
      <c r="UGS91" s="5"/>
      <c r="UGT91" s="5"/>
      <c r="UGU91" s="5"/>
      <c r="UGV91" s="5"/>
      <c r="UGX91" s="6"/>
      <c r="UGY91" s="6"/>
      <c r="UGZ91" s="5"/>
      <c r="UHA91" s="5"/>
      <c r="UHB91" s="5"/>
      <c r="UHC91" s="5"/>
      <c r="UHD91" s="5"/>
      <c r="UHF91" s="6"/>
      <c r="UHG91" s="6"/>
      <c r="UHH91" s="5"/>
      <c r="UHI91" s="5"/>
      <c r="UHJ91" s="5"/>
      <c r="UHK91" s="5"/>
      <c r="UHL91" s="5"/>
      <c r="UHN91" s="6"/>
      <c r="UHO91" s="6"/>
      <c r="UHP91" s="5"/>
      <c r="UHQ91" s="5"/>
      <c r="UHR91" s="5"/>
      <c r="UHS91" s="5"/>
      <c r="UHT91" s="5"/>
      <c r="UHV91" s="6"/>
      <c r="UHW91" s="6"/>
      <c r="UHX91" s="5"/>
      <c r="UHY91" s="5"/>
      <c r="UHZ91" s="5"/>
      <c r="UIA91" s="5"/>
      <c r="UIB91" s="5"/>
      <c r="UID91" s="6"/>
      <c r="UIE91" s="6"/>
      <c r="UIF91" s="5"/>
      <c r="UIG91" s="5"/>
      <c r="UIH91" s="5"/>
      <c r="UII91" s="5"/>
      <c r="UIJ91" s="5"/>
      <c r="UIL91" s="6"/>
      <c r="UIM91" s="6"/>
      <c r="UIN91" s="5"/>
      <c r="UIO91" s="5"/>
      <c r="UIP91" s="5"/>
      <c r="UIQ91" s="5"/>
      <c r="UIR91" s="5"/>
      <c r="UIT91" s="6"/>
      <c r="UIU91" s="6"/>
      <c r="UIV91" s="5"/>
      <c r="UIW91" s="5"/>
      <c r="UIX91" s="5"/>
      <c r="UIY91" s="5"/>
      <c r="UIZ91" s="5"/>
      <c r="UJB91" s="6"/>
      <c r="UJC91" s="6"/>
      <c r="UJD91" s="5"/>
      <c r="UJE91" s="5"/>
      <c r="UJF91" s="5"/>
      <c r="UJG91" s="5"/>
      <c r="UJH91" s="5"/>
      <c r="UJJ91" s="6"/>
      <c r="UJK91" s="6"/>
      <c r="UJL91" s="5"/>
      <c r="UJM91" s="5"/>
      <c r="UJN91" s="5"/>
      <c r="UJO91" s="5"/>
      <c r="UJP91" s="5"/>
      <c r="UJR91" s="6"/>
      <c r="UJS91" s="6"/>
      <c r="UJT91" s="5"/>
      <c r="UJU91" s="5"/>
      <c r="UJV91" s="5"/>
      <c r="UJW91" s="5"/>
      <c r="UJX91" s="5"/>
      <c r="UJZ91" s="6"/>
      <c r="UKA91" s="6"/>
      <c r="UKB91" s="5"/>
      <c r="UKC91" s="5"/>
      <c r="UKD91" s="5"/>
      <c r="UKE91" s="5"/>
      <c r="UKF91" s="5"/>
      <c r="UKH91" s="6"/>
      <c r="UKI91" s="6"/>
      <c r="UKJ91" s="5"/>
      <c r="UKK91" s="5"/>
      <c r="UKL91" s="5"/>
      <c r="UKM91" s="5"/>
      <c r="UKN91" s="5"/>
      <c r="UKP91" s="6"/>
      <c r="UKQ91" s="6"/>
      <c r="UKR91" s="5"/>
      <c r="UKS91" s="5"/>
      <c r="UKT91" s="5"/>
      <c r="UKU91" s="5"/>
      <c r="UKV91" s="5"/>
      <c r="UKX91" s="6"/>
      <c r="UKY91" s="6"/>
      <c r="UKZ91" s="5"/>
      <c r="ULA91" s="5"/>
      <c r="ULB91" s="5"/>
      <c r="ULC91" s="5"/>
      <c r="ULD91" s="5"/>
      <c r="ULF91" s="6"/>
      <c r="ULG91" s="6"/>
      <c r="ULH91" s="5"/>
      <c r="ULI91" s="5"/>
      <c r="ULJ91" s="5"/>
      <c r="ULK91" s="5"/>
      <c r="ULL91" s="5"/>
      <c r="ULN91" s="6"/>
      <c r="ULO91" s="6"/>
      <c r="ULP91" s="5"/>
      <c r="ULQ91" s="5"/>
      <c r="ULR91" s="5"/>
      <c r="ULS91" s="5"/>
      <c r="ULT91" s="5"/>
      <c r="ULV91" s="6"/>
      <c r="ULW91" s="6"/>
      <c r="ULX91" s="5"/>
      <c r="ULY91" s="5"/>
      <c r="ULZ91" s="5"/>
      <c r="UMA91" s="5"/>
      <c r="UMB91" s="5"/>
      <c r="UMD91" s="6"/>
      <c r="UME91" s="6"/>
      <c r="UMF91" s="5"/>
      <c r="UMG91" s="5"/>
      <c r="UMH91" s="5"/>
      <c r="UMI91" s="5"/>
      <c r="UMJ91" s="5"/>
      <c r="UML91" s="6"/>
      <c r="UMM91" s="6"/>
      <c r="UMN91" s="5"/>
      <c r="UMO91" s="5"/>
      <c r="UMP91" s="5"/>
      <c r="UMQ91" s="5"/>
      <c r="UMR91" s="5"/>
      <c r="UMT91" s="6"/>
      <c r="UMU91" s="6"/>
      <c r="UMV91" s="5"/>
      <c r="UMW91" s="5"/>
      <c r="UMX91" s="5"/>
      <c r="UMY91" s="5"/>
      <c r="UMZ91" s="5"/>
      <c r="UNB91" s="6"/>
      <c r="UNC91" s="6"/>
      <c r="UND91" s="5"/>
      <c r="UNE91" s="5"/>
      <c r="UNF91" s="5"/>
      <c r="UNG91" s="5"/>
      <c r="UNH91" s="5"/>
      <c r="UNJ91" s="6"/>
      <c r="UNK91" s="6"/>
      <c r="UNL91" s="5"/>
      <c r="UNM91" s="5"/>
      <c r="UNN91" s="5"/>
      <c r="UNO91" s="5"/>
      <c r="UNP91" s="5"/>
      <c r="UNR91" s="6"/>
      <c r="UNS91" s="6"/>
      <c r="UNT91" s="5"/>
      <c r="UNU91" s="5"/>
      <c r="UNV91" s="5"/>
      <c r="UNW91" s="5"/>
      <c r="UNX91" s="5"/>
      <c r="UNZ91" s="6"/>
      <c r="UOA91" s="6"/>
      <c r="UOB91" s="5"/>
      <c r="UOC91" s="5"/>
      <c r="UOD91" s="5"/>
      <c r="UOE91" s="5"/>
      <c r="UOF91" s="5"/>
      <c r="UOH91" s="6"/>
      <c r="UOI91" s="6"/>
      <c r="UOJ91" s="5"/>
      <c r="UOK91" s="5"/>
      <c r="UOL91" s="5"/>
      <c r="UOM91" s="5"/>
      <c r="UON91" s="5"/>
      <c r="UOP91" s="6"/>
      <c r="UOQ91" s="6"/>
      <c r="UOR91" s="5"/>
      <c r="UOS91" s="5"/>
      <c r="UOT91" s="5"/>
      <c r="UOU91" s="5"/>
      <c r="UOV91" s="5"/>
      <c r="UOX91" s="6"/>
      <c r="UOY91" s="6"/>
      <c r="UOZ91" s="5"/>
      <c r="UPA91" s="5"/>
      <c r="UPB91" s="5"/>
      <c r="UPC91" s="5"/>
      <c r="UPD91" s="5"/>
      <c r="UPF91" s="6"/>
      <c r="UPG91" s="6"/>
      <c r="UPH91" s="5"/>
      <c r="UPI91" s="5"/>
      <c r="UPJ91" s="5"/>
      <c r="UPK91" s="5"/>
      <c r="UPL91" s="5"/>
      <c r="UPN91" s="6"/>
      <c r="UPO91" s="6"/>
      <c r="UPP91" s="5"/>
      <c r="UPQ91" s="5"/>
      <c r="UPR91" s="5"/>
      <c r="UPS91" s="5"/>
      <c r="UPT91" s="5"/>
      <c r="UPV91" s="6"/>
      <c r="UPW91" s="6"/>
      <c r="UPX91" s="5"/>
      <c r="UPY91" s="5"/>
      <c r="UPZ91" s="5"/>
      <c r="UQA91" s="5"/>
      <c r="UQB91" s="5"/>
      <c r="UQD91" s="6"/>
      <c r="UQE91" s="6"/>
      <c r="UQF91" s="5"/>
      <c r="UQG91" s="5"/>
      <c r="UQH91" s="5"/>
      <c r="UQI91" s="5"/>
      <c r="UQJ91" s="5"/>
      <c r="UQL91" s="6"/>
      <c r="UQM91" s="6"/>
      <c r="UQN91" s="5"/>
      <c r="UQO91" s="5"/>
      <c r="UQP91" s="5"/>
      <c r="UQQ91" s="5"/>
      <c r="UQR91" s="5"/>
      <c r="UQT91" s="6"/>
      <c r="UQU91" s="6"/>
      <c r="UQV91" s="5"/>
      <c r="UQW91" s="5"/>
      <c r="UQX91" s="5"/>
      <c r="UQY91" s="5"/>
      <c r="UQZ91" s="5"/>
      <c r="URB91" s="6"/>
      <c r="URC91" s="6"/>
      <c r="URD91" s="5"/>
      <c r="URE91" s="5"/>
      <c r="URF91" s="5"/>
      <c r="URG91" s="5"/>
      <c r="URH91" s="5"/>
      <c r="URJ91" s="6"/>
      <c r="URK91" s="6"/>
      <c r="URL91" s="5"/>
      <c r="URM91" s="5"/>
      <c r="URN91" s="5"/>
      <c r="URO91" s="5"/>
      <c r="URP91" s="5"/>
      <c r="URR91" s="6"/>
      <c r="URS91" s="6"/>
      <c r="URT91" s="5"/>
      <c r="URU91" s="5"/>
      <c r="URV91" s="5"/>
      <c r="URW91" s="5"/>
      <c r="URX91" s="5"/>
      <c r="URZ91" s="6"/>
      <c r="USA91" s="6"/>
      <c r="USB91" s="5"/>
      <c r="USC91" s="5"/>
      <c r="USD91" s="5"/>
      <c r="USE91" s="5"/>
      <c r="USF91" s="5"/>
      <c r="USH91" s="6"/>
      <c r="USI91" s="6"/>
      <c r="USJ91" s="5"/>
      <c r="USK91" s="5"/>
      <c r="USL91" s="5"/>
      <c r="USM91" s="5"/>
      <c r="USN91" s="5"/>
      <c r="USP91" s="6"/>
      <c r="USQ91" s="6"/>
      <c r="USR91" s="5"/>
      <c r="USS91" s="5"/>
      <c r="UST91" s="5"/>
      <c r="USU91" s="5"/>
      <c r="USV91" s="5"/>
      <c r="USX91" s="6"/>
      <c r="USY91" s="6"/>
      <c r="USZ91" s="5"/>
      <c r="UTA91" s="5"/>
      <c r="UTB91" s="5"/>
      <c r="UTC91" s="5"/>
      <c r="UTD91" s="5"/>
      <c r="UTF91" s="6"/>
      <c r="UTG91" s="6"/>
      <c r="UTH91" s="5"/>
      <c r="UTI91" s="5"/>
      <c r="UTJ91" s="5"/>
      <c r="UTK91" s="5"/>
      <c r="UTL91" s="5"/>
      <c r="UTN91" s="6"/>
      <c r="UTO91" s="6"/>
      <c r="UTP91" s="5"/>
      <c r="UTQ91" s="5"/>
      <c r="UTR91" s="5"/>
      <c r="UTS91" s="5"/>
      <c r="UTT91" s="5"/>
      <c r="UTV91" s="6"/>
      <c r="UTW91" s="6"/>
      <c r="UTX91" s="5"/>
      <c r="UTY91" s="5"/>
      <c r="UTZ91" s="5"/>
      <c r="UUA91" s="5"/>
      <c r="UUB91" s="5"/>
      <c r="UUD91" s="6"/>
      <c r="UUE91" s="6"/>
      <c r="UUF91" s="5"/>
      <c r="UUG91" s="5"/>
      <c r="UUH91" s="5"/>
      <c r="UUI91" s="5"/>
      <c r="UUJ91" s="5"/>
      <c r="UUL91" s="6"/>
      <c r="UUM91" s="6"/>
      <c r="UUN91" s="5"/>
      <c r="UUO91" s="5"/>
      <c r="UUP91" s="5"/>
      <c r="UUQ91" s="5"/>
      <c r="UUR91" s="5"/>
      <c r="UUT91" s="6"/>
      <c r="UUU91" s="6"/>
      <c r="UUV91" s="5"/>
      <c r="UUW91" s="5"/>
      <c r="UUX91" s="5"/>
      <c r="UUY91" s="5"/>
      <c r="UUZ91" s="5"/>
      <c r="UVB91" s="6"/>
      <c r="UVC91" s="6"/>
      <c r="UVD91" s="5"/>
      <c r="UVE91" s="5"/>
      <c r="UVF91" s="5"/>
      <c r="UVG91" s="5"/>
      <c r="UVH91" s="5"/>
      <c r="UVJ91" s="6"/>
      <c r="UVK91" s="6"/>
      <c r="UVL91" s="5"/>
      <c r="UVM91" s="5"/>
      <c r="UVN91" s="5"/>
      <c r="UVO91" s="5"/>
      <c r="UVP91" s="5"/>
      <c r="UVR91" s="6"/>
      <c r="UVS91" s="6"/>
      <c r="UVT91" s="5"/>
      <c r="UVU91" s="5"/>
      <c r="UVV91" s="5"/>
      <c r="UVW91" s="5"/>
      <c r="UVX91" s="5"/>
      <c r="UVZ91" s="6"/>
      <c r="UWA91" s="6"/>
      <c r="UWB91" s="5"/>
      <c r="UWC91" s="5"/>
      <c r="UWD91" s="5"/>
      <c r="UWE91" s="5"/>
      <c r="UWF91" s="5"/>
      <c r="UWH91" s="6"/>
      <c r="UWI91" s="6"/>
      <c r="UWJ91" s="5"/>
      <c r="UWK91" s="5"/>
      <c r="UWL91" s="5"/>
      <c r="UWM91" s="5"/>
      <c r="UWN91" s="5"/>
      <c r="UWP91" s="6"/>
      <c r="UWQ91" s="6"/>
      <c r="UWR91" s="5"/>
      <c r="UWS91" s="5"/>
      <c r="UWT91" s="5"/>
      <c r="UWU91" s="5"/>
      <c r="UWV91" s="5"/>
      <c r="UWX91" s="6"/>
      <c r="UWY91" s="6"/>
      <c r="UWZ91" s="5"/>
      <c r="UXA91" s="5"/>
      <c r="UXB91" s="5"/>
      <c r="UXC91" s="5"/>
      <c r="UXD91" s="5"/>
      <c r="UXF91" s="6"/>
      <c r="UXG91" s="6"/>
      <c r="UXH91" s="5"/>
      <c r="UXI91" s="5"/>
      <c r="UXJ91" s="5"/>
      <c r="UXK91" s="5"/>
      <c r="UXL91" s="5"/>
      <c r="UXN91" s="6"/>
      <c r="UXO91" s="6"/>
      <c r="UXP91" s="5"/>
      <c r="UXQ91" s="5"/>
      <c r="UXR91" s="5"/>
      <c r="UXS91" s="5"/>
      <c r="UXT91" s="5"/>
      <c r="UXV91" s="6"/>
      <c r="UXW91" s="6"/>
      <c r="UXX91" s="5"/>
      <c r="UXY91" s="5"/>
      <c r="UXZ91" s="5"/>
      <c r="UYA91" s="5"/>
      <c r="UYB91" s="5"/>
      <c r="UYD91" s="6"/>
      <c r="UYE91" s="6"/>
      <c r="UYF91" s="5"/>
      <c r="UYG91" s="5"/>
      <c r="UYH91" s="5"/>
      <c r="UYI91" s="5"/>
      <c r="UYJ91" s="5"/>
      <c r="UYL91" s="6"/>
      <c r="UYM91" s="6"/>
      <c r="UYN91" s="5"/>
      <c r="UYO91" s="5"/>
      <c r="UYP91" s="5"/>
      <c r="UYQ91" s="5"/>
      <c r="UYR91" s="5"/>
      <c r="UYT91" s="6"/>
      <c r="UYU91" s="6"/>
      <c r="UYV91" s="5"/>
      <c r="UYW91" s="5"/>
      <c r="UYX91" s="5"/>
      <c r="UYY91" s="5"/>
      <c r="UYZ91" s="5"/>
      <c r="UZB91" s="6"/>
      <c r="UZC91" s="6"/>
      <c r="UZD91" s="5"/>
      <c r="UZE91" s="5"/>
      <c r="UZF91" s="5"/>
      <c r="UZG91" s="5"/>
      <c r="UZH91" s="5"/>
      <c r="UZJ91" s="6"/>
      <c r="UZK91" s="6"/>
      <c r="UZL91" s="5"/>
      <c r="UZM91" s="5"/>
      <c r="UZN91" s="5"/>
      <c r="UZO91" s="5"/>
      <c r="UZP91" s="5"/>
      <c r="UZR91" s="6"/>
      <c r="UZS91" s="6"/>
      <c r="UZT91" s="5"/>
      <c r="UZU91" s="5"/>
      <c r="UZV91" s="5"/>
      <c r="UZW91" s="5"/>
      <c r="UZX91" s="5"/>
      <c r="UZZ91" s="6"/>
      <c r="VAA91" s="6"/>
      <c r="VAB91" s="5"/>
      <c r="VAC91" s="5"/>
      <c r="VAD91" s="5"/>
      <c r="VAE91" s="5"/>
      <c r="VAF91" s="5"/>
      <c r="VAH91" s="6"/>
      <c r="VAI91" s="6"/>
      <c r="VAJ91" s="5"/>
      <c r="VAK91" s="5"/>
      <c r="VAL91" s="5"/>
      <c r="VAM91" s="5"/>
      <c r="VAN91" s="5"/>
      <c r="VAP91" s="6"/>
      <c r="VAQ91" s="6"/>
      <c r="VAR91" s="5"/>
      <c r="VAS91" s="5"/>
      <c r="VAT91" s="5"/>
      <c r="VAU91" s="5"/>
      <c r="VAV91" s="5"/>
      <c r="VAX91" s="6"/>
      <c r="VAY91" s="6"/>
      <c r="VAZ91" s="5"/>
      <c r="VBA91" s="5"/>
      <c r="VBB91" s="5"/>
      <c r="VBC91" s="5"/>
      <c r="VBD91" s="5"/>
      <c r="VBF91" s="6"/>
      <c r="VBG91" s="6"/>
      <c r="VBH91" s="5"/>
      <c r="VBI91" s="5"/>
      <c r="VBJ91" s="5"/>
      <c r="VBK91" s="5"/>
      <c r="VBL91" s="5"/>
      <c r="VBN91" s="6"/>
      <c r="VBO91" s="6"/>
      <c r="VBP91" s="5"/>
      <c r="VBQ91" s="5"/>
      <c r="VBR91" s="5"/>
      <c r="VBS91" s="5"/>
      <c r="VBT91" s="5"/>
      <c r="VBV91" s="6"/>
      <c r="VBW91" s="6"/>
      <c r="VBX91" s="5"/>
      <c r="VBY91" s="5"/>
      <c r="VBZ91" s="5"/>
      <c r="VCA91" s="5"/>
      <c r="VCB91" s="5"/>
      <c r="VCD91" s="6"/>
      <c r="VCE91" s="6"/>
      <c r="VCF91" s="5"/>
      <c r="VCG91" s="5"/>
      <c r="VCH91" s="5"/>
      <c r="VCI91" s="5"/>
      <c r="VCJ91" s="5"/>
      <c r="VCL91" s="6"/>
      <c r="VCM91" s="6"/>
      <c r="VCN91" s="5"/>
      <c r="VCO91" s="5"/>
      <c r="VCP91" s="5"/>
      <c r="VCQ91" s="5"/>
      <c r="VCR91" s="5"/>
      <c r="VCT91" s="6"/>
      <c r="VCU91" s="6"/>
      <c r="VCV91" s="5"/>
      <c r="VCW91" s="5"/>
      <c r="VCX91" s="5"/>
      <c r="VCY91" s="5"/>
      <c r="VCZ91" s="5"/>
      <c r="VDB91" s="6"/>
      <c r="VDC91" s="6"/>
      <c r="VDD91" s="5"/>
      <c r="VDE91" s="5"/>
      <c r="VDF91" s="5"/>
      <c r="VDG91" s="5"/>
      <c r="VDH91" s="5"/>
      <c r="VDJ91" s="6"/>
      <c r="VDK91" s="6"/>
      <c r="VDL91" s="5"/>
      <c r="VDM91" s="5"/>
      <c r="VDN91" s="5"/>
      <c r="VDO91" s="5"/>
      <c r="VDP91" s="5"/>
      <c r="VDR91" s="6"/>
      <c r="VDS91" s="6"/>
      <c r="VDT91" s="5"/>
      <c r="VDU91" s="5"/>
      <c r="VDV91" s="5"/>
      <c r="VDW91" s="5"/>
      <c r="VDX91" s="5"/>
      <c r="VDZ91" s="6"/>
      <c r="VEA91" s="6"/>
      <c r="VEB91" s="5"/>
      <c r="VEC91" s="5"/>
      <c r="VED91" s="5"/>
      <c r="VEE91" s="5"/>
      <c r="VEF91" s="5"/>
      <c r="VEH91" s="6"/>
      <c r="VEI91" s="6"/>
      <c r="VEJ91" s="5"/>
      <c r="VEK91" s="5"/>
      <c r="VEL91" s="5"/>
      <c r="VEM91" s="5"/>
      <c r="VEN91" s="5"/>
      <c r="VEP91" s="6"/>
      <c r="VEQ91" s="6"/>
      <c r="VER91" s="5"/>
      <c r="VES91" s="5"/>
      <c r="VET91" s="5"/>
      <c r="VEU91" s="5"/>
      <c r="VEV91" s="5"/>
      <c r="VEX91" s="6"/>
      <c r="VEY91" s="6"/>
      <c r="VEZ91" s="5"/>
      <c r="VFA91" s="5"/>
      <c r="VFB91" s="5"/>
      <c r="VFC91" s="5"/>
      <c r="VFD91" s="5"/>
      <c r="VFF91" s="6"/>
      <c r="VFG91" s="6"/>
      <c r="VFH91" s="5"/>
      <c r="VFI91" s="5"/>
      <c r="VFJ91" s="5"/>
      <c r="VFK91" s="5"/>
      <c r="VFL91" s="5"/>
      <c r="VFN91" s="6"/>
      <c r="VFO91" s="6"/>
      <c r="VFP91" s="5"/>
      <c r="VFQ91" s="5"/>
      <c r="VFR91" s="5"/>
      <c r="VFS91" s="5"/>
      <c r="VFT91" s="5"/>
      <c r="VFV91" s="6"/>
      <c r="VFW91" s="6"/>
      <c r="VFX91" s="5"/>
      <c r="VFY91" s="5"/>
      <c r="VFZ91" s="5"/>
      <c r="VGA91" s="5"/>
      <c r="VGB91" s="5"/>
      <c r="VGD91" s="6"/>
      <c r="VGE91" s="6"/>
      <c r="VGF91" s="5"/>
      <c r="VGG91" s="5"/>
      <c r="VGH91" s="5"/>
      <c r="VGI91" s="5"/>
      <c r="VGJ91" s="5"/>
      <c r="VGL91" s="6"/>
      <c r="VGM91" s="6"/>
      <c r="VGN91" s="5"/>
      <c r="VGO91" s="5"/>
      <c r="VGP91" s="5"/>
      <c r="VGQ91" s="5"/>
      <c r="VGR91" s="5"/>
      <c r="VGT91" s="6"/>
      <c r="VGU91" s="6"/>
      <c r="VGV91" s="5"/>
      <c r="VGW91" s="5"/>
      <c r="VGX91" s="5"/>
      <c r="VGY91" s="5"/>
      <c r="VGZ91" s="5"/>
      <c r="VHB91" s="6"/>
      <c r="VHC91" s="6"/>
      <c r="VHD91" s="5"/>
      <c r="VHE91" s="5"/>
      <c r="VHF91" s="5"/>
      <c r="VHG91" s="5"/>
      <c r="VHH91" s="5"/>
      <c r="VHJ91" s="6"/>
      <c r="VHK91" s="6"/>
      <c r="VHL91" s="5"/>
      <c r="VHM91" s="5"/>
      <c r="VHN91" s="5"/>
      <c r="VHO91" s="5"/>
      <c r="VHP91" s="5"/>
      <c r="VHR91" s="6"/>
      <c r="VHS91" s="6"/>
      <c r="VHT91" s="5"/>
      <c r="VHU91" s="5"/>
      <c r="VHV91" s="5"/>
      <c r="VHW91" s="5"/>
      <c r="VHX91" s="5"/>
      <c r="VHZ91" s="6"/>
      <c r="VIA91" s="6"/>
      <c r="VIB91" s="5"/>
      <c r="VIC91" s="5"/>
      <c r="VID91" s="5"/>
      <c r="VIE91" s="5"/>
      <c r="VIF91" s="5"/>
      <c r="VIH91" s="6"/>
      <c r="VII91" s="6"/>
      <c r="VIJ91" s="5"/>
      <c r="VIK91" s="5"/>
      <c r="VIL91" s="5"/>
      <c r="VIM91" s="5"/>
      <c r="VIN91" s="5"/>
      <c r="VIP91" s="6"/>
      <c r="VIQ91" s="6"/>
      <c r="VIR91" s="5"/>
      <c r="VIS91" s="5"/>
      <c r="VIT91" s="5"/>
      <c r="VIU91" s="5"/>
      <c r="VIV91" s="5"/>
      <c r="VIX91" s="6"/>
      <c r="VIY91" s="6"/>
      <c r="VIZ91" s="5"/>
      <c r="VJA91" s="5"/>
      <c r="VJB91" s="5"/>
      <c r="VJC91" s="5"/>
      <c r="VJD91" s="5"/>
      <c r="VJF91" s="6"/>
      <c r="VJG91" s="6"/>
      <c r="VJH91" s="5"/>
      <c r="VJI91" s="5"/>
      <c r="VJJ91" s="5"/>
      <c r="VJK91" s="5"/>
      <c r="VJL91" s="5"/>
      <c r="VJN91" s="6"/>
      <c r="VJO91" s="6"/>
      <c r="VJP91" s="5"/>
      <c r="VJQ91" s="5"/>
      <c r="VJR91" s="5"/>
      <c r="VJS91" s="5"/>
      <c r="VJT91" s="5"/>
      <c r="VJV91" s="6"/>
      <c r="VJW91" s="6"/>
      <c r="VJX91" s="5"/>
      <c r="VJY91" s="5"/>
      <c r="VJZ91" s="5"/>
      <c r="VKA91" s="5"/>
      <c r="VKB91" s="5"/>
      <c r="VKD91" s="6"/>
      <c r="VKE91" s="6"/>
      <c r="VKF91" s="5"/>
      <c r="VKG91" s="5"/>
      <c r="VKH91" s="5"/>
      <c r="VKI91" s="5"/>
      <c r="VKJ91" s="5"/>
      <c r="VKL91" s="6"/>
      <c r="VKM91" s="6"/>
      <c r="VKN91" s="5"/>
      <c r="VKO91" s="5"/>
      <c r="VKP91" s="5"/>
      <c r="VKQ91" s="5"/>
      <c r="VKR91" s="5"/>
      <c r="VKT91" s="6"/>
      <c r="VKU91" s="6"/>
      <c r="VKV91" s="5"/>
      <c r="VKW91" s="5"/>
      <c r="VKX91" s="5"/>
      <c r="VKY91" s="5"/>
      <c r="VKZ91" s="5"/>
      <c r="VLB91" s="6"/>
      <c r="VLC91" s="6"/>
      <c r="VLD91" s="5"/>
      <c r="VLE91" s="5"/>
      <c r="VLF91" s="5"/>
      <c r="VLG91" s="5"/>
      <c r="VLH91" s="5"/>
      <c r="VLJ91" s="6"/>
      <c r="VLK91" s="6"/>
      <c r="VLL91" s="5"/>
      <c r="VLM91" s="5"/>
      <c r="VLN91" s="5"/>
      <c r="VLO91" s="5"/>
      <c r="VLP91" s="5"/>
      <c r="VLR91" s="6"/>
      <c r="VLS91" s="6"/>
      <c r="VLT91" s="5"/>
      <c r="VLU91" s="5"/>
      <c r="VLV91" s="5"/>
      <c r="VLW91" s="5"/>
      <c r="VLX91" s="5"/>
      <c r="VLZ91" s="6"/>
      <c r="VMA91" s="6"/>
      <c r="VMB91" s="5"/>
      <c r="VMC91" s="5"/>
      <c r="VMD91" s="5"/>
      <c r="VME91" s="5"/>
      <c r="VMF91" s="5"/>
      <c r="VMH91" s="6"/>
      <c r="VMI91" s="6"/>
      <c r="VMJ91" s="5"/>
      <c r="VMK91" s="5"/>
      <c r="VML91" s="5"/>
      <c r="VMM91" s="5"/>
      <c r="VMN91" s="5"/>
      <c r="VMP91" s="6"/>
      <c r="VMQ91" s="6"/>
      <c r="VMR91" s="5"/>
      <c r="VMS91" s="5"/>
      <c r="VMT91" s="5"/>
      <c r="VMU91" s="5"/>
      <c r="VMV91" s="5"/>
      <c r="VMX91" s="6"/>
      <c r="VMY91" s="6"/>
      <c r="VMZ91" s="5"/>
      <c r="VNA91" s="5"/>
      <c r="VNB91" s="5"/>
      <c r="VNC91" s="5"/>
      <c r="VND91" s="5"/>
      <c r="VNF91" s="6"/>
      <c r="VNG91" s="6"/>
      <c r="VNH91" s="5"/>
      <c r="VNI91" s="5"/>
      <c r="VNJ91" s="5"/>
      <c r="VNK91" s="5"/>
      <c r="VNL91" s="5"/>
      <c r="VNN91" s="6"/>
      <c r="VNO91" s="6"/>
      <c r="VNP91" s="5"/>
      <c r="VNQ91" s="5"/>
      <c r="VNR91" s="5"/>
      <c r="VNS91" s="5"/>
      <c r="VNT91" s="5"/>
      <c r="VNV91" s="6"/>
      <c r="VNW91" s="6"/>
      <c r="VNX91" s="5"/>
      <c r="VNY91" s="5"/>
      <c r="VNZ91" s="5"/>
      <c r="VOA91" s="5"/>
      <c r="VOB91" s="5"/>
      <c r="VOD91" s="6"/>
      <c r="VOE91" s="6"/>
      <c r="VOF91" s="5"/>
      <c r="VOG91" s="5"/>
      <c r="VOH91" s="5"/>
      <c r="VOI91" s="5"/>
      <c r="VOJ91" s="5"/>
      <c r="VOL91" s="6"/>
      <c r="VOM91" s="6"/>
      <c r="VON91" s="5"/>
      <c r="VOO91" s="5"/>
      <c r="VOP91" s="5"/>
      <c r="VOQ91" s="5"/>
      <c r="VOR91" s="5"/>
      <c r="VOT91" s="6"/>
      <c r="VOU91" s="6"/>
      <c r="VOV91" s="5"/>
      <c r="VOW91" s="5"/>
      <c r="VOX91" s="5"/>
      <c r="VOY91" s="5"/>
      <c r="VOZ91" s="5"/>
      <c r="VPB91" s="6"/>
      <c r="VPC91" s="6"/>
      <c r="VPD91" s="5"/>
      <c r="VPE91" s="5"/>
      <c r="VPF91" s="5"/>
      <c r="VPG91" s="5"/>
      <c r="VPH91" s="5"/>
      <c r="VPJ91" s="6"/>
      <c r="VPK91" s="6"/>
      <c r="VPL91" s="5"/>
      <c r="VPM91" s="5"/>
      <c r="VPN91" s="5"/>
      <c r="VPO91" s="5"/>
      <c r="VPP91" s="5"/>
      <c r="VPR91" s="6"/>
      <c r="VPS91" s="6"/>
      <c r="VPT91" s="5"/>
      <c r="VPU91" s="5"/>
      <c r="VPV91" s="5"/>
      <c r="VPW91" s="5"/>
      <c r="VPX91" s="5"/>
      <c r="VPZ91" s="6"/>
      <c r="VQA91" s="6"/>
      <c r="VQB91" s="5"/>
      <c r="VQC91" s="5"/>
      <c r="VQD91" s="5"/>
      <c r="VQE91" s="5"/>
      <c r="VQF91" s="5"/>
      <c r="VQH91" s="6"/>
      <c r="VQI91" s="6"/>
      <c r="VQJ91" s="5"/>
      <c r="VQK91" s="5"/>
      <c r="VQL91" s="5"/>
      <c r="VQM91" s="5"/>
      <c r="VQN91" s="5"/>
      <c r="VQP91" s="6"/>
      <c r="VQQ91" s="6"/>
      <c r="VQR91" s="5"/>
      <c r="VQS91" s="5"/>
      <c r="VQT91" s="5"/>
      <c r="VQU91" s="5"/>
      <c r="VQV91" s="5"/>
      <c r="VQX91" s="6"/>
      <c r="VQY91" s="6"/>
      <c r="VQZ91" s="5"/>
      <c r="VRA91" s="5"/>
      <c r="VRB91" s="5"/>
      <c r="VRC91" s="5"/>
      <c r="VRD91" s="5"/>
      <c r="VRF91" s="6"/>
      <c r="VRG91" s="6"/>
      <c r="VRH91" s="5"/>
      <c r="VRI91" s="5"/>
      <c r="VRJ91" s="5"/>
      <c r="VRK91" s="5"/>
      <c r="VRL91" s="5"/>
      <c r="VRN91" s="6"/>
      <c r="VRO91" s="6"/>
      <c r="VRP91" s="5"/>
      <c r="VRQ91" s="5"/>
      <c r="VRR91" s="5"/>
      <c r="VRS91" s="5"/>
      <c r="VRT91" s="5"/>
      <c r="VRV91" s="6"/>
      <c r="VRW91" s="6"/>
      <c r="VRX91" s="5"/>
      <c r="VRY91" s="5"/>
      <c r="VRZ91" s="5"/>
      <c r="VSA91" s="5"/>
      <c r="VSB91" s="5"/>
      <c r="VSD91" s="6"/>
      <c r="VSE91" s="6"/>
      <c r="VSF91" s="5"/>
      <c r="VSG91" s="5"/>
      <c r="VSH91" s="5"/>
      <c r="VSI91" s="5"/>
      <c r="VSJ91" s="5"/>
      <c r="VSL91" s="6"/>
      <c r="VSM91" s="6"/>
      <c r="VSN91" s="5"/>
      <c r="VSO91" s="5"/>
      <c r="VSP91" s="5"/>
      <c r="VSQ91" s="5"/>
      <c r="VSR91" s="5"/>
      <c r="VST91" s="6"/>
      <c r="VSU91" s="6"/>
      <c r="VSV91" s="5"/>
      <c r="VSW91" s="5"/>
      <c r="VSX91" s="5"/>
      <c r="VSY91" s="5"/>
      <c r="VSZ91" s="5"/>
      <c r="VTB91" s="6"/>
      <c r="VTC91" s="6"/>
      <c r="VTD91" s="5"/>
      <c r="VTE91" s="5"/>
      <c r="VTF91" s="5"/>
      <c r="VTG91" s="5"/>
      <c r="VTH91" s="5"/>
      <c r="VTJ91" s="6"/>
      <c r="VTK91" s="6"/>
      <c r="VTL91" s="5"/>
      <c r="VTM91" s="5"/>
      <c r="VTN91" s="5"/>
      <c r="VTO91" s="5"/>
      <c r="VTP91" s="5"/>
      <c r="VTR91" s="6"/>
      <c r="VTS91" s="6"/>
      <c r="VTT91" s="5"/>
      <c r="VTU91" s="5"/>
      <c r="VTV91" s="5"/>
      <c r="VTW91" s="5"/>
      <c r="VTX91" s="5"/>
      <c r="VTZ91" s="6"/>
      <c r="VUA91" s="6"/>
      <c r="VUB91" s="5"/>
      <c r="VUC91" s="5"/>
      <c r="VUD91" s="5"/>
      <c r="VUE91" s="5"/>
      <c r="VUF91" s="5"/>
      <c r="VUH91" s="6"/>
      <c r="VUI91" s="6"/>
      <c r="VUJ91" s="5"/>
      <c r="VUK91" s="5"/>
      <c r="VUL91" s="5"/>
      <c r="VUM91" s="5"/>
      <c r="VUN91" s="5"/>
      <c r="VUP91" s="6"/>
      <c r="VUQ91" s="6"/>
      <c r="VUR91" s="5"/>
      <c r="VUS91" s="5"/>
      <c r="VUT91" s="5"/>
      <c r="VUU91" s="5"/>
      <c r="VUV91" s="5"/>
      <c r="VUX91" s="6"/>
      <c r="VUY91" s="6"/>
      <c r="VUZ91" s="5"/>
      <c r="VVA91" s="5"/>
      <c r="VVB91" s="5"/>
      <c r="VVC91" s="5"/>
      <c r="VVD91" s="5"/>
      <c r="VVF91" s="6"/>
      <c r="VVG91" s="6"/>
      <c r="VVH91" s="5"/>
      <c r="VVI91" s="5"/>
      <c r="VVJ91" s="5"/>
      <c r="VVK91" s="5"/>
      <c r="VVL91" s="5"/>
      <c r="VVN91" s="6"/>
      <c r="VVO91" s="6"/>
      <c r="VVP91" s="5"/>
      <c r="VVQ91" s="5"/>
      <c r="VVR91" s="5"/>
      <c r="VVS91" s="5"/>
      <c r="VVT91" s="5"/>
      <c r="VVV91" s="6"/>
      <c r="VVW91" s="6"/>
      <c r="VVX91" s="5"/>
      <c r="VVY91" s="5"/>
      <c r="VVZ91" s="5"/>
      <c r="VWA91" s="5"/>
      <c r="VWB91" s="5"/>
      <c r="VWD91" s="6"/>
      <c r="VWE91" s="6"/>
      <c r="VWF91" s="5"/>
      <c r="VWG91" s="5"/>
      <c r="VWH91" s="5"/>
      <c r="VWI91" s="5"/>
      <c r="VWJ91" s="5"/>
      <c r="VWL91" s="6"/>
      <c r="VWM91" s="6"/>
      <c r="VWN91" s="5"/>
      <c r="VWO91" s="5"/>
      <c r="VWP91" s="5"/>
      <c r="VWQ91" s="5"/>
      <c r="VWR91" s="5"/>
      <c r="VWT91" s="6"/>
      <c r="VWU91" s="6"/>
      <c r="VWV91" s="5"/>
      <c r="VWW91" s="5"/>
      <c r="VWX91" s="5"/>
      <c r="VWY91" s="5"/>
      <c r="VWZ91" s="5"/>
      <c r="VXB91" s="6"/>
      <c r="VXC91" s="6"/>
      <c r="VXD91" s="5"/>
      <c r="VXE91" s="5"/>
      <c r="VXF91" s="5"/>
      <c r="VXG91" s="5"/>
      <c r="VXH91" s="5"/>
      <c r="VXJ91" s="6"/>
      <c r="VXK91" s="6"/>
      <c r="VXL91" s="5"/>
      <c r="VXM91" s="5"/>
      <c r="VXN91" s="5"/>
      <c r="VXO91" s="5"/>
      <c r="VXP91" s="5"/>
      <c r="VXR91" s="6"/>
      <c r="VXS91" s="6"/>
      <c r="VXT91" s="5"/>
      <c r="VXU91" s="5"/>
      <c r="VXV91" s="5"/>
      <c r="VXW91" s="5"/>
      <c r="VXX91" s="5"/>
      <c r="VXZ91" s="6"/>
      <c r="VYA91" s="6"/>
      <c r="VYB91" s="5"/>
      <c r="VYC91" s="5"/>
      <c r="VYD91" s="5"/>
      <c r="VYE91" s="5"/>
      <c r="VYF91" s="5"/>
      <c r="VYH91" s="6"/>
      <c r="VYI91" s="6"/>
      <c r="VYJ91" s="5"/>
      <c r="VYK91" s="5"/>
      <c r="VYL91" s="5"/>
      <c r="VYM91" s="5"/>
      <c r="VYN91" s="5"/>
      <c r="VYP91" s="6"/>
      <c r="VYQ91" s="6"/>
      <c r="VYR91" s="5"/>
      <c r="VYS91" s="5"/>
      <c r="VYT91" s="5"/>
      <c r="VYU91" s="5"/>
      <c r="VYV91" s="5"/>
      <c r="VYX91" s="6"/>
      <c r="VYY91" s="6"/>
      <c r="VYZ91" s="5"/>
      <c r="VZA91" s="5"/>
      <c r="VZB91" s="5"/>
      <c r="VZC91" s="5"/>
      <c r="VZD91" s="5"/>
      <c r="VZF91" s="6"/>
      <c r="VZG91" s="6"/>
      <c r="VZH91" s="5"/>
      <c r="VZI91" s="5"/>
      <c r="VZJ91" s="5"/>
      <c r="VZK91" s="5"/>
      <c r="VZL91" s="5"/>
      <c r="VZN91" s="6"/>
      <c r="VZO91" s="6"/>
      <c r="VZP91" s="5"/>
      <c r="VZQ91" s="5"/>
      <c r="VZR91" s="5"/>
      <c r="VZS91" s="5"/>
      <c r="VZT91" s="5"/>
      <c r="VZV91" s="6"/>
      <c r="VZW91" s="6"/>
      <c r="VZX91" s="5"/>
      <c r="VZY91" s="5"/>
      <c r="VZZ91" s="5"/>
      <c r="WAA91" s="5"/>
      <c r="WAB91" s="5"/>
      <c r="WAD91" s="6"/>
      <c r="WAE91" s="6"/>
      <c r="WAF91" s="5"/>
      <c r="WAG91" s="5"/>
      <c r="WAH91" s="5"/>
      <c r="WAI91" s="5"/>
      <c r="WAJ91" s="5"/>
      <c r="WAL91" s="6"/>
      <c r="WAM91" s="6"/>
      <c r="WAN91" s="5"/>
      <c r="WAO91" s="5"/>
      <c r="WAP91" s="5"/>
      <c r="WAQ91" s="5"/>
      <c r="WAR91" s="5"/>
      <c r="WAT91" s="6"/>
      <c r="WAU91" s="6"/>
      <c r="WAV91" s="5"/>
      <c r="WAW91" s="5"/>
      <c r="WAX91" s="5"/>
      <c r="WAY91" s="5"/>
      <c r="WAZ91" s="5"/>
      <c r="WBB91" s="6"/>
      <c r="WBC91" s="6"/>
      <c r="WBD91" s="5"/>
      <c r="WBE91" s="5"/>
      <c r="WBF91" s="5"/>
      <c r="WBG91" s="5"/>
      <c r="WBH91" s="5"/>
      <c r="WBJ91" s="6"/>
      <c r="WBK91" s="6"/>
      <c r="WBL91" s="5"/>
      <c r="WBM91" s="5"/>
      <c r="WBN91" s="5"/>
      <c r="WBO91" s="5"/>
      <c r="WBP91" s="5"/>
      <c r="WBR91" s="6"/>
      <c r="WBS91" s="6"/>
      <c r="WBT91" s="5"/>
      <c r="WBU91" s="5"/>
      <c r="WBV91" s="5"/>
      <c r="WBW91" s="5"/>
      <c r="WBX91" s="5"/>
      <c r="WBZ91" s="6"/>
      <c r="WCA91" s="6"/>
      <c r="WCB91" s="5"/>
      <c r="WCC91" s="5"/>
      <c r="WCD91" s="5"/>
      <c r="WCE91" s="5"/>
      <c r="WCF91" s="5"/>
      <c r="WCH91" s="6"/>
      <c r="WCI91" s="6"/>
      <c r="WCJ91" s="5"/>
      <c r="WCK91" s="5"/>
      <c r="WCL91" s="5"/>
      <c r="WCM91" s="5"/>
      <c r="WCN91" s="5"/>
      <c r="WCP91" s="6"/>
      <c r="WCQ91" s="6"/>
      <c r="WCR91" s="5"/>
      <c r="WCS91" s="5"/>
      <c r="WCT91" s="5"/>
      <c r="WCU91" s="5"/>
      <c r="WCV91" s="5"/>
      <c r="WCX91" s="6"/>
      <c r="WCY91" s="6"/>
      <c r="WCZ91" s="5"/>
      <c r="WDA91" s="5"/>
      <c r="WDB91" s="5"/>
      <c r="WDC91" s="5"/>
      <c r="WDD91" s="5"/>
      <c r="WDF91" s="6"/>
      <c r="WDG91" s="6"/>
      <c r="WDH91" s="5"/>
      <c r="WDI91" s="5"/>
      <c r="WDJ91" s="5"/>
      <c r="WDK91" s="5"/>
      <c r="WDL91" s="5"/>
      <c r="WDN91" s="6"/>
      <c r="WDO91" s="6"/>
      <c r="WDP91" s="5"/>
      <c r="WDQ91" s="5"/>
      <c r="WDR91" s="5"/>
      <c r="WDS91" s="5"/>
      <c r="WDT91" s="5"/>
      <c r="WDV91" s="6"/>
      <c r="WDW91" s="6"/>
      <c r="WDX91" s="5"/>
      <c r="WDY91" s="5"/>
      <c r="WDZ91" s="5"/>
      <c r="WEA91" s="5"/>
      <c r="WEB91" s="5"/>
      <c r="WED91" s="6"/>
      <c r="WEE91" s="6"/>
      <c r="WEF91" s="5"/>
      <c r="WEG91" s="5"/>
      <c r="WEH91" s="5"/>
      <c r="WEI91" s="5"/>
      <c r="WEJ91" s="5"/>
      <c r="WEL91" s="6"/>
      <c r="WEM91" s="6"/>
      <c r="WEN91" s="5"/>
      <c r="WEO91" s="5"/>
      <c r="WEP91" s="5"/>
      <c r="WEQ91" s="5"/>
      <c r="WER91" s="5"/>
      <c r="WET91" s="6"/>
      <c r="WEU91" s="6"/>
      <c r="WEV91" s="5"/>
      <c r="WEW91" s="5"/>
      <c r="WEX91" s="5"/>
      <c r="WEY91" s="5"/>
      <c r="WEZ91" s="5"/>
      <c r="WFB91" s="6"/>
      <c r="WFC91" s="6"/>
      <c r="WFD91" s="5"/>
      <c r="WFE91" s="5"/>
      <c r="WFF91" s="5"/>
      <c r="WFG91" s="5"/>
      <c r="WFH91" s="5"/>
      <c r="WFJ91" s="6"/>
      <c r="WFK91" s="6"/>
      <c r="WFL91" s="5"/>
      <c r="WFM91" s="5"/>
      <c r="WFN91" s="5"/>
      <c r="WFO91" s="5"/>
      <c r="WFP91" s="5"/>
      <c r="WFR91" s="6"/>
      <c r="WFS91" s="6"/>
      <c r="WFT91" s="5"/>
      <c r="WFU91" s="5"/>
      <c r="WFV91" s="5"/>
      <c r="WFW91" s="5"/>
      <c r="WFX91" s="5"/>
      <c r="WFZ91" s="6"/>
      <c r="WGA91" s="6"/>
      <c r="WGB91" s="5"/>
      <c r="WGC91" s="5"/>
      <c r="WGD91" s="5"/>
      <c r="WGE91" s="5"/>
      <c r="WGF91" s="5"/>
      <c r="WGH91" s="6"/>
      <c r="WGI91" s="6"/>
      <c r="WGJ91" s="5"/>
      <c r="WGK91" s="5"/>
      <c r="WGL91" s="5"/>
      <c r="WGM91" s="5"/>
      <c r="WGN91" s="5"/>
      <c r="WGP91" s="6"/>
      <c r="WGQ91" s="6"/>
      <c r="WGR91" s="5"/>
      <c r="WGS91" s="5"/>
      <c r="WGT91" s="5"/>
      <c r="WGU91" s="5"/>
      <c r="WGV91" s="5"/>
      <c r="WGX91" s="6"/>
      <c r="WGY91" s="6"/>
      <c r="WGZ91" s="5"/>
      <c r="WHA91" s="5"/>
      <c r="WHB91" s="5"/>
      <c r="WHC91" s="5"/>
      <c r="WHD91" s="5"/>
      <c r="WHF91" s="6"/>
      <c r="WHG91" s="6"/>
      <c r="WHH91" s="5"/>
      <c r="WHI91" s="5"/>
      <c r="WHJ91" s="5"/>
      <c r="WHK91" s="5"/>
      <c r="WHL91" s="5"/>
      <c r="WHN91" s="6"/>
      <c r="WHO91" s="6"/>
      <c r="WHP91" s="5"/>
      <c r="WHQ91" s="5"/>
      <c r="WHR91" s="5"/>
      <c r="WHS91" s="5"/>
      <c r="WHT91" s="5"/>
      <c r="WHV91" s="6"/>
      <c r="WHW91" s="6"/>
      <c r="WHX91" s="5"/>
      <c r="WHY91" s="5"/>
      <c r="WHZ91" s="5"/>
      <c r="WIA91" s="5"/>
      <c r="WIB91" s="5"/>
      <c r="WID91" s="6"/>
      <c r="WIE91" s="6"/>
      <c r="WIF91" s="5"/>
      <c r="WIG91" s="5"/>
      <c r="WIH91" s="5"/>
      <c r="WII91" s="5"/>
      <c r="WIJ91" s="5"/>
      <c r="WIL91" s="6"/>
      <c r="WIM91" s="6"/>
      <c r="WIN91" s="5"/>
      <c r="WIO91" s="5"/>
      <c r="WIP91" s="5"/>
      <c r="WIQ91" s="5"/>
      <c r="WIR91" s="5"/>
      <c r="WIT91" s="6"/>
      <c r="WIU91" s="6"/>
      <c r="WIV91" s="5"/>
      <c r="WIW91" s="5"/>
      <c r="WIX91" s="5"/>
      <c r="WIY91" s="5"/>
      <c r="WIZ91" s="5"/>
      <c r="WJB91" s="6"/>
      <c r="WJC91" s="6"/>
      <c r="WJD91" s="5"/>
      <c r="WJE91" s="5"/>
      <c r="WJF91" s="5"/>
      <c r="WJG91" s="5"/>
      <c r="WJH91" s="5"/>
      <c r="WJJ91" s="6"/>
      <c r="WJK91" s="6"/>
      <c r="WJL91" s="5"/>
      <c r="WJM91" s="5"/>
      <c r="WJN91" s="5"/>
      <c r="WJO91" s="5"/>
      <c r="WJP91" s="5"/>
      <c r="WJR91" s="6"/>
      <c r="WJS91" s="6"/>
      <c r="WJT91" s="5"/>
      <c r="WJU91" s="5"/>
      <c r="WJV91" s="5"/>
      <c r="WJW91" s="5"/>
      <c r="WJX91" s="5"/>
      <c r="WJZ91" s="6"/>
      <c r="WKA91" s="6"/>
      <c r="WKB91" s="5"/>
      <c r="WKC91" s="5"/>
      <c r="WKD91" s="5"/>
      <c r="WKE91" s="5"/>
      <c r="WKF91" s="5"/>
      <c r="WKH91" s="6"/>
      <c r="WKI91" s="6"/>
      <c r="WKJ91" s="5"/>
      <c r="WKK91" s="5"/>
      <c r="WKL91" s="5"/>
      <c r="WKM91" s="5"/>
      <c r="WKN91" s="5"/>
      <c r="WKP91" s="6"/>
      <c r="WKQ91" s="6"/>
      <c r="WKR91" s="5"/>
      <c r="WKS91" s="5"/>
      <c r="WKT91" s="5"/>
      <c r="WKU91" s="5"/>
      <c r="WKV91" s="5"/>
      <c r="WKX91" s="6"/>
      <c r="WKY91" s="6"/>
      <c r="WKZ91" s="5"/>
      <c r="WLA91" s="5"/>
      <c r="WLB91" s="5"/>
      <c r="WLC91" s="5"/>
      <c r="WLD91" s="5"/>
      <c r="WLF91" s="6"/>
      <c r="WLG91" s="6"/>
      <c r="WLH91" s="5"/>
      <c r="WLI91" s="5"/>
      <c r="WLJ91" s="5"/>
      <c r="WLK91" s="5"/>
      <c r="WLL91" s="5"/>
      <c r="WLN91" s="6"/>
      <c r="WLO91" s="6"/>
      <c r="WLP91" s="5"/>
      <c r="WLQ91" s="5"/>
      <c r="WLR91" s="5"/>
      <c r="WLS91" s="5"/>
      <c r="WLT91" s="5"/>
      <c r="WLV91" s="6"/>
      <c r="WLW91" s="6"/>
      <c r="WLX91" s="5"/>
      <c r="WLY91" s="5"/>
      <c r="WLZ91" s="5"/>
      <c r="WMA91" s="5"/>
      <c r="WMB91" s="5"/>
      <c r="WMD91" s="6"/>
      <c r="WME91" s="6"/>
      <c r="WMF91" s="5"/>
      <c r="WMG91" s="5"/>
      <c r="WMH91" s="5"/>
      <c r="WMI91" s="5"/>
      <c r="WMJ91" s="5"/>
      <c r="WML91" s="6"/>
      <c r="WMM91" s="6"/>
      <c r="WMN91" s="5"/>
      <c r="WMO91" s="5"/>
      <c r="WMP91" s="5"/>
      <c r="WMQ91" s="5"/>
      <c r="WMR91" s="5"/>
      <c r="WMT91" s="6"/>
      <c r="WMU91" s="6"/>
      <c r="WMV91" s="5"/>
      <c r="WMW91" s="5"/>
      <c r="WMX91" s="5"/>
      <c r="WMY91" s="5"/>
      <c r="WMZ91" s="5"/>
      <c r="WNB91" s="6"/>
      <c r="WNC91" s="6"/>
      <c r="WND91" s="5"/>
      <c r="WNE91" s="5"/>
      <c r="WNF91" s="5"/>
      <c r="WNG91" s="5"/>
      <c r="WNH91" s="5"/>
      <c r="WNJ91" s="6"/>
      <c r="WNK91" s="6"/>
      <c r="WNL91" s="5"/>
      <c r="WNM91" s="5"/>
      <c r="WNN91" s="5"/>
      <c r="WNO91" s="5"/>
      <c r="WNP91" s="5"/>
      <c r="WNR91" s="6"/>
      <c r="WNS91" s="6"/>
      <c r="WNT91" s="5"/>
      <c r="WNU91" s="5"/>
      <c r="WNV91" s="5"/>
      <c r="WNW91" s="5"/>
      <c r="WNX91" s="5"/>
      <c r="WNZ91" s="6"/>
      <c r="WOA91" s="6"/>
      <c r="WOB91" s="5"/>
      <c r="WOC91" s="5"/>
      <c r="WOD91" s="5"/>
      <c r="WOE91" s="5"/>
      <c r="WOF91" s="5"/>
      <c r="WOH91" s="6"/>
      <c r="WOI91" s="6"/>
      <c r="WOJ91" s="5"/>
      <c r="WOK91" s="5"/>
      <c r="WOL91" s="5"/>
      <c r="WOM91" s="5"/>
      <c r="WON91" s="5"/>
      <c r="WOP91" s="6"/>
      <c r="WOQ91" s="6"/>
      <c r="WOR91" s="5"/>
      <c r="WOS91" s="5"/>
      <c r="WOT91" s="5"/>
      <c r="WOU91" s="5"/>
      <c r="WOV91" s="5"/>
      <c r="WOX91" s="6"/>
      <c r="WOY91" s="6"/>
      <c r="WOZ91" s="5"/>
      <c r="WPA91" s="5"/>
      <c r="WPB91" s="5"/>
      <c r="WPC91" s="5"/>
      <c r="WPD91" s="5"/>
      <c r="WPF91" s="6"/>
      <c r="WPG91" s="6"/>
      <c r="WPH91" s="5"/>
      <c r="WPI91" s="5"/>
      <c r="WPJ91" s="5"/>
      <c r="WPK91" s="5"/>
      <c r="WPL91" s="5"/>
      <c r="WPN91" s="6"/>
      <c r="WPO91" s="6"/>
      <c r="WPP91" s="5"/>
      <c r="WPQ91" s="5"/>
      <c r="WPR91" s="5"/>
      <c r="WPS91" s="5"/>
      <c r="WPT91" s="5"/>
      <c r="WPV91" s="6"/>
      <c r="WPW91" s="6"/>
      <c r="WPX91" s="5"/>
      <c r="WPY91" s="5"/>
      <c r="WPZ91" s="5"/>
      <c r="WQA91" s="5"/>
      <c r="WQB91" s="5"/>
      <c r="WQD91" s="6"/>
      <c r="WQE91" s="6"/>
      <c r="WQF91" s="5"/>
      <c r="WQG91" s="5"/>
      <c r="WQH91" s="5"/>
      <c r="WQI91" s="5"/>
      <c r="WQJ91" s="5"/>
      <c r="WQL91" s="6"/>
      <c r="WQM91" s="6"/>
      <c r="WQN91" s="5"/>
      <c r="WQO91" s="5"/>
      <c r="WQP91" s="5"/>
      <c r="WQQ91" s="5"/>
      <c r="WQR91" s="5"/>
      <c r="WQT91" s="6"/>
      <c r="WQU91" s="6"/>
      <c r="WQV91" s="5"/>
      <c r="WQW91" s="5"/>
      <c r="WQX91" s="5"/>
      <c r="WQY91" s="5"/>
      <c r="WQZ91" s="5"/>
      <c r="WRB91" s="6"/>
      <c r="WRC91" s="6"/>
      <c r="WRD91" s="5"/>
      <c r="WRE91" s="5"/>
      <c r="WRF91" s="5"/>
      <c r="WRG91" s="5"/>
      <c r="WRH91" s="5"/>
      <c r="WRJ91" s="6"/>
      <c r="WRK91" s="6"/>
      <c r="WRL91" s="5"/>
      <c r="WRM91" s="5"/>
      <c r="WRN91" s="5"/>
      <c r="WRO91" s="5"/>
      <c r="WRP91" s="5"/>
      <c r="WRR91" s="6"/>
      <c r="WRS91" s="6"/>
      <c r="WRT91" s="5"/>
      <c r="WRU91" s="5"/>
      <c r="WRV91" s="5"/>
      <c r="WRW91" s="5"/>
      <c r="WRX91" s="5"/>
      <c r="WRZ91" s="6"/>
      <c r="WSA91" s="6"/>
      <c r="WSB91" s="5"/>
      <c r="WSC91" s="5"/>
      <c r="WSD91" s="5"/>
      <c r="WSE91" s="5"/>
      <c r="WSF91" s="5"/>
      <c r="WSH91" s="6"/>
      <c r="WSI91" s="6"/>
      <c r="WSJ91" s="5"/>
      <c r="WSK91" s="5"/>
      <c r="WSL91" s="5"/>
      <c r="WSM91" s="5"/>
      <c r="WSN91" s="5"/>
      <c r="WSP91" s="6"/>
      <c r="WSQ91" s="6"/>
      <c r="WSR91" s="5"/>
      <c r="WSS91" s="5"/>
      <c r="WST91" s="5"/>
      <c r="WSU91" s="5"/>
      <c r="WSV91" s="5"/>
      <c r="WSX91" s="6"/>
      <c r="WSY91" s="6"/>
      <c r="WSZ91" s="5"/>
      <c r="WTA91" s="5"/>
      <c r="WTB91" s="5"/>
      <c r="WTC91" s="5"/>
      <c r="WTD91" s="5"/>
      <c r="WTF91" s="6"/>
      <c r="WTG91" s="6"/>
      <c r="WTH91" s="5"/>
      <c r="WTI91" s="5"/>
      <c r="WTJ91" s="5"/>
      <c r="WTK91" s="5"/>
      <c r="WTL91" s="5"/>
      <c r="WTN91" s="6"/>
      <c r="WTO91" s="6"/>
      <c r="WTP91" s="5"/>
      <c r="WTQ91" s="5"/>
      <c r="WTR91" s="5"/>
      <c r="WTS91" s="5"/>
      <c r="WTT91" s="5"/>
      <c r="WTV91" s="6"/>
      <c r="WTW91" s="6"/>
      <c r="WTX91" s="5"/>
      <c r="WTY91" s="5"/>
      <c r="WTZ91" s="5"/>
      <c r="WUA91" s="5"/>
      <c r="WUB91" s="5"/>
      <c r="WUD91" s="6"/>
      <c r="WUE91" s="6"/>
      <c r="WUF91" s="5"/>
      <c r="WUG91" s="5"/>
      <c r="WUH91" s="5"/>
      <c r="WUI91" s="5"/>
      <c r="WUJ91" s="5"/>
      <c r="WUL91" s="6"/>
      <c r="WUM91" s="6"/>
      <c r="WUN91" s="5"/>
      <c r="WUO91" s="5"/>
      <c r="WUP91" s="5"/>
      <c r="WUQ91" s="5"/>
      <c r="WUR91" s="5"/>
      <c r="WUT91" s="6"/>
      <c r="WUU91" s="6"/>
      <c r="WUV91" s="5"/>
      <c r="WUW91" s="5"/>
      <c r="WUX91" s="5"/>
      <c r="WUY91" s="5"/>
      <c r="WUZ91" s="5"/>
      <c r="WVB91" s="6"/>
      <c r="WVC91" s="6"/>
      <c r="WVD91" s="5"/>
      <c r="WVE91" s="5"/>
      <c r="WVF91" s="5"/>
      <c r="WVG91" s="5"/>
      <c r="WVH91" s="5"/>
      <c r="WVJ91" s="6"/>
      <c r="WVK91" s="6"/>
      <c r="WVL91" s="5"/>
      <c r="WVM91" s="5"/>
      <c r="WVN91" s="5"/>
      <c r="WVO91" s="5"/>
      <c r="WVP91" s="5"/>
      <c r="WVR91" s="6"/>
      <c r="WVS91" s="6"/>
      <c r="WVT91" s="5"/>
      <c r="WVU91" s="5"/>
      <c r="WVV91" s="5"/>
      <c r="WVW91" s="5"/>
      <c r="WVX91" s="5"/>
      <c r="WVZ91" s="6"/>
      <c r="WWA91" s="6"/>
      <c r="WWB91" s="5"/>
      <c r="WWC91" s="5"/>
      <c r="WWD91" s="5"/>
      <c r="WWE91" s="5"/>
      <c r="WWF91" s="5"/>
      <c r="WWH91" s="6"/>
      <c r="WWI91" s="6"/>
      <c r="WWJ91" s="5"/>
      <c r="WWK91" s="5"/>
      <c r="WWL91" s="5"/>
      <c r="WWM91" s="5"/>
      <c r="WWN91" s="5"/>
      <c r="WWP91" s="6"/>
      <c r="WWQ91" s="6"/>
      <c r="WWR91" s="5"/>
      <c r="WWS91" s="5"/>
      <c r="WWT91" s="5"/>
      <c r="WWU91" s="5"/>
      <c r="WWV91" s="5"/>
      <c r="WWX91" s="6"/>
      <c r="WWY91" s="6"/>
      <c r="WWZ91" s="5"/>
      <c r="WXA91" s="5"/>
      <c r="WXB91" s="5"/>
      <c r="WXC91" s="5"/>
      <c r="WXD91" s="5"/>
      <c r="WXF91" s="6"/>
      <c r="WXG91" s="6"/>
      <c r="WXH91" s="5"/>
      <c r="WXI91" s="5"/>
      <c r="WXJ91" s="5"/>
      <c r="WXK91" s="5"/>
      <c r="WXL91" s="5"/>
      <c r="WXN91" s="6"/>
      <c r="WXO91" s="6"/>
      <c r="WXP91" s="5"/>
      <c r="WXQ91" s="5"/>
      <c r="WXR91" s="5"/>
      <c r="WXS91" s="5"/>
      <c r="WXT91" s="5"/>
      <c r="WXV91" s="6"/>
      <c r="WXW91" s="6"/>
      <c r="WXX91" s="5"/>
      <c r="WXY91" s="5"/>
      <c r="WXZ91" s="5"/>
      <c r="WYA91" s="5"/>
      <c r="WYB91" s="5"/>
      <c r="WYD91" s="6"/>
      <c r="WYE91" s="6"/>
      <c r="WYF91" s="5"/>
      <c r="WYG91" s="5"/>
      <c r="WYH91" s="5"/>
      <c r="WYI91" s="5"/>
      <c r="WYJ91" s="5"/>
      <c r="WYL91" s="6"/>
      <c r="WYM91" s="6"/>
      <c r="WYN91" s="5"/>
      <c r="WYO91" s="5"/>
      <c r="WYP91" s="5"/>
      <c r="WYQ91" s="5"/>
      <c r="WYR91" s="5"/>
      <c r="WYT91" s="6"/>
      <c r="WYU91" s="6"/>
      <c r="WYV91" s="5"/>
      <c r="WYW91" s="5"/>
      <c r="WYX91" s="5"/>
      <c r="WYY91" s="5"/>
      <c r="WYZ91" s="5"/>
      <c r="WZB91" s="6"/>
      <c r="WZC91" s="6"/>
      <c r="WZD91" s="5"/>
      <c r="WZE91" s="5"/>
      <c r="WZF91" s="5"/>
      <c r="WZG91" s="5"/>
      <c r="WZH91" s="5"/>
      <c r="WZJ91" s="6"/>
      <c r="WZK91" s="6"/>
      <c r="WZL91" s="5"/>
      <c r="WZM91" s="5"/>
      <c r="WZN91" s="5"/>
      <c r="WZO91" s="5"/>
      <c r="WZP91" s="5"/>
      <c r="WZR91" s="6"/>
      <c r="WZS91" s="6"/>
      <c r="WZT91" s="5"/>
      <c r="WZU91" s="5"/>
      <c r="WZV91" s="5"/>
      <c r="WZW91" s="5"/>
      <c r="WZX91" s="5"/>
      <c r="WZZ91" s="6"/>
      <c r="XAA91" s="6"/>
      <c r="XAB91" s="5"/>
      <c r="XAC91" s="5"/>
      <c r="XAD91" s="5"/>
      <c r="XAE91" s="5"/>
      <c r="XAF91" s="5"/>
      <c r="XAH91" s="6"/>
      <c r="XAI91" s="6"/>
      <c r="XAJ91" s="5"/>
      <c r="XAK91" s="5"/>
      <c r="XAL91" s="5"/>
      <c r="XAM91" s="5"/>
      <c r="XAN91" s="5"/>
      <c r="XAP91" s="6"/>
      <c r="XAQ91" s="6"/>
      <c r="XAR91" s="5"/>
      <c r="XAS91" s="5"/>
      <c r="XAT91" s="5"/>
      <c r="XAU91" s="5"/>
      <c r="XAV91" s="5"/>
      <c r="XAX91" s="6"/>
      <c r="XAY91" s="6"/>
      <c r="XAZ91" s="5"/>
      <c r="XBA91" s="5"/>
      <c r="XBB91" s="5"/>
      <c r="XBC91" s="5"/>
      <c r="XBD91" s="5"/>
      <c r="XBF91" s="6"/>
      <c r="XBG91" s="6"/>
      <c r="XBH91" s="5"/>
      <c r="XBI91" s="5"/>
      <c r="XBJ91" s="5"/>
      <c r="XBK91" s="5"/>
      <c r="XBL91" s="5"/>
      <c r="XBN91" s="6"/>
      <c r="XBO91" s="6"/>
      <c r="XBP91" s="5"/>
      <c r="XBQ91" s="5"/>
      <c r="XBR91" s="5"/>
      <c r="XBS91" s="5"/>
      <c r="XBT91" s="5"/>
      <c r="XBV91" s="6"/>
      <c r="XBW91" s="6"/>
      <c r="XBX91" s="5"/>
      <c r="XBY91" s="5"/>
      <c r="XBZ91" s="5"/>
      <c r="XCA91" s="5"/>
      <c r="XCB91" s="5"/>
      <c r="XCD91" s="6"/>
      <c r="XCE91" s="6"/>
      <c r="XCF91" s="5"/>
      <c r="XCG91" s="5"/>
      <c r="XCH91" s="5"/>
      <c r="XCI91" s="5"/>
      <c r="XCJ91" s="5"/>
      <c r="XCL91" s="6"/>
      <c r="XCM91" s="6"/>
      <c r="XCN91" s="5"/>
      <c r="XCO91" s="5"/>
      <c r="XCP91" s="5"/>
      <c r="XCQ91" s="5"/>
      <c r="XCR91" s="5"/>
      <c r="XCT91" s="6"/>
      <c r="XCU91" s="6"/>
      <c r="XCV91" s="5"/>
      <c r="XCW91" s="5"/>
      <c r="XCX91" s="5"/>
      <c r="XCY91" s="5"/>
      <c r="XCZ91" s="5"/>
      <c r="XDB91" s="6"/>
      <c r="XDC91" s="6"/>
      <c r="XDD91" s="5"/>
      <c r="XDE91" s="5"/>
      <c r="XDF91" s="5"/>
      <c r="XDG91" s="5"/>
      <c r="XDH91" s="5"/>
      <c r="XDJ91" s="6"/>
      <c r="XDK91" s="6"/>
      <c r="XDL91" s="5"/>
      <c r="XDM91" s="5"/>
      <c r="XDN91" s="5"/>
      <c r="XDO91" s="5"/>
      <c r="XDP91" s="5"/>
      <c r="XDR91" s="6"/>
      <c r="XDS91" s="6"/>
      <c r="XDT91" s="5"/>
      <c r="XDU91" s="5"/>
      <c r="XDV91" s="5"/>
      <c r="XDW91" s="5"/>
      <c r="XDX91" s="5"/>
      <c r="XDZ91" s="6"/>
      <c r="XEA91" s="6"/>
      <c r="XEB91" s="5"/>
      <c r="XEC91" s="5"/>
      <c r="XED91" s="5"/>
      <c r="XEE91" s="5"/>
      <c r="XEF91" s="5"/>
      <c r="XEH91" s="6"/>
      <c r="XEI91" s="6"/>
      <c r="XEJ91" s="5"/>
      <c r="XEK91" s="5"/>
      <c r="XEL91" s="5"/>
      <c r="XEM91" s="5"/>
      <c r="XEN91" s="5"/>
      <c r="XEP91" s="6"/>
      <c r="XEQ91" s="6"/>
      <c r="XER91" s="5"/>
      <c r="XES91" s="5"/>
      <c r="XET91" s="5"/>
      <c r="XEU91" s="5"/>
      <c r="XEV91" s="5"/>
      <c r="XEX91" s="6"/>
      <c r="XEY91" s="6"/>
      <c r="XEZ91" s="5"/>
      <c r="XFA91" s="5"/>
      <c r="XFB91" s="5"/>
      <c r="XFC91" s="5"/>
      <c r="XFD91" s="5"/>
    </row>
    <row r="92" spans="1:1024 1026:2048 2050:3072 3074:4096 4098:5120 5122:6144 6146:7168 7170:8192 8194:9216 9218:10240 10242:11264 11266:12288 12290:13312 13314:14336 14338:15360 15362:16384" s="4" customFormat="1" x14ac:dyDescent="0.25">
      <c r="A92" s="9" t="s">
        <v>97</v>
      </c>
      <c r="B92" s="10">
        <v>0</v>
      </c>
      <c r="C92" s="10">
        <v>288.26</v>
      </c>
      <c r="D92" s="11">
        <v>200</v>
      </c>
      <c r="E92" s="119">
        <v>191.67</v>
      </c>
      <c r="F92" s="126">
        <v>200</v>
      </c>
      <c r="G92" s="11">
        <v>200</v>
      </c>
      <c r="H92" s="19">
        <v>200</v>
      </c>
      <c r="J92" s="6"/>
      <c r="K92" s="6"/>
      <c r="L92" s="5"/>
      <c r="M92" s="5"/>
      <c r="N92" s="5"/>
      <c r="O92" s="5"/>
      <c r="P92" s="5"/>
      <c r="R92" s="6"/>
      <c r="S92" s="6"/>
      <c r="T92" s="5"/>
      <c r="U92" s="5"/>
      <c r="V92" s="5"/>
      <c r="W92" s="5"/>
      <c r="X92" s="5"/>
      <c r="Z92" s="6"/>
      <c r="AA92" s="6"/>
      <c r="AB92" s="5"/>
      <c r="AC92" s="5"/>
      <c r="AD92" s="5"/>
      <c r="AE92" s="5"/>
      <c r="AF92" s="5"/>
      <c r="AH92" s="6"/>
      <c r="AI92" s="6"/>
      <c r="AJ92" s="5"/>
      <c r="AK92" s="5"/>
      <c r="AL92" s="5"/>
      <c r="AM92" s="5"/>
      <c r="AN92" s="5"/>
      <c r="AP92" s="6"/>
      <c r="AQ92" s="6"/>
      <c r="AR92" s="5"/>
      <c r="AS92" s="5"/>
      <c r="AT92" s="5"/>
      <c r="AU92" s="5"/>
      <c r="AV92" s="5"/>
      <c r="AX92" s="6"/>
      <c r="AY92" s="6"/>
      <c r="AZ92" s="5"/>
      <c r="BA92" s="5"/>
      <c r="BB92" s="5"/>
      <c r="BC92" s="5"/>
      <c r="BD92" s="5"/>
      <c r="BF92" s="6"/>
      <c r="BG92" s="6"/>
      <c r="BH92" s="5"/>
      <c r="BI92" s="5"/>
      <c r="BJ92" s="5"/>
      <c r="BK92" s="5"/>
      <c r="BL92" s="5"/>
      <c r="BN92" s="6"/>
      <c r="BO92" s="6"/>
      <c r="BP92" s="5"/>
      <c r="BQ92" s="5"/>
      <c r="BR92" s="5"/>
      <c r="BS92" s="5"/>
      <c r="BT92" s="5"/>
      <c r="BV92" s="6"/>
      <c r="BW92" s="6"/>
      <c r="BX92" s="5"/>
      <c r="BY92" s="5"/>
      <c r="BZ92" s="5"/>
      <c r="CA92" s="5"/>
      <c r="CB92" s="5"/>
      <c r="CD92" s="6"/>
      <c r="CE92" s="6"/>
      <c r="CF92" s="5"/>
      <c r="CG92" s="5"/>
      <c r="CH92" s="5"/>
      <c r="CI92" s="5"/>
      <c r="CJ92" s="5"/>
      <c r="CL92" s="6"/>
      <c r="CM92" s="6"/>
      <c r="CN92" s="5"/>
      <c r="CO92" s="5"/>
      <c r="CP92" s="5"/>
      <c r="CQ92" s="5"/>
      <c r="CR92" s="5"/>
      <c r="CT92" s="6"/>
      <c r="CU92" s="6"/>
      <c r="CV92" s="5"/>
      <c r="CW92" s="5"/>
      <c r="CX92" s="5"/>
      <c r="CY92" s="5"/>
      <c r="CZ92" s="5"/>
      <c r="DB92" s="6"/>
      <c r="DC92" s="6"/>
      <c r="DD92" s="5"/>
      <c r="DE92" s="5"/>
      <c r="DF92" s="5"/>
      <c r="DG92" s="5"/>
      <c r="DH92" s="5"/>
      <c r="DJ92" s="6"/>
      <c r="DK92" s="6"/>
      <c r="DL92" s="5"/>
      <c r="DM92" s="5"/>
      <c r="DN92" s="5"/>
      <c r="DO92" s="5"/>
      <c r="DP92" s="5"/>
      <c r="DR92" s="6"/>
      <c r="DS92" s="6"/>
      <c r="DT92" s="5"/>
      <c r="DU92" s="5"/>
      <c r="DV92" s="5"/>
      <c r="DW92" s="5"/>
      <c r="DX92" s="5"/>
      <c r="DZ92" s="6"/>
      <c r="EA92" s="6"/>
      <c r="EB92" s="5"/>
      <c r="EC92" s="5"/>
      <c r="ED92" s="5"/>
      <c r="EE92" s="5"/>
      <c r="EF92" s="5"/>
      <c r="EH92" s="6"/>
      <c r="EI92" s="6"/>
      <c r="EJ92" s="5"/>
      <c r="EK92" s="5"/>
      <c r="EL92" s="5"/>
      <c r="EM92" s="5"/>
      <c r="EN92" s="5"/>
      <c r="EP92" s="6"/>
      <c r="EQ92" s="6"/>
      <c r="ER92" s="5"/>
      <c r="ES92" s="5"/>
      <c r="ET92" s="5"/>
      <c r="EU92" s="5"/>
      <c r="EV92" s="5"/>
      <c r="EX92" s="6"/>
      <c r="EY92" s="6"/>
      <c r="EZ92" s="5"/>
      <c r="FA92" s="5"/>
      <c r="FB92" s="5"/>
      <c r="FC92" s="5"/>
      <c r="FD92" s="5"/>
      <c r="FF92" s="6"/>
      <c r="FG92" s="6"/>
      <c r="FH92" s="5"/>
      <c r="FI92" s="5"/>
      <c r="FJ92" s="5"/>
      <c r="FK92" s="5"/>
      <c r="FL92" s="5"/>
      <c r="FN92" s="6"/>
      <c r="FO92" s="6"/>
      <c r="FP92" s="5"/>
      <c r="FQ92" s="5"/>
      <c r="FR92" s="5"/>
      <c r="FS92" s="5"/>
      <c r="FT92" s="5"/>
      <c r="FV92" s="6"/>
      <c r="FW92" s="6"/>
      <c r="FX92" s="5"/>
      <c r="FY92" s="5"/>
      <c r="FZ92" s="5"/>
      <c r="GA92" s="5"/>
      <c r="GB92" s="5"/>
      <c r="GD92" s="6"/>
      <c r="GE92" s="6"/>
      <c r="GF92" s="5"/>
      <c r="GG92" s="5"/>
      <c r="GH92" s="5"/>
      <c r="GI92" s="5"/>
      <c r="GJ92" s="5"/>
      <c r="GL92" s="6"/>
      <c r="GM92" s="6"/>
      <c r="GN92" s="5"/>
      <c r="GO92" s="5"/>
      <c r="GP92" s="5"/>
      <c r="GQ92" s="5"/>
      <c r="GR92" s="5"/>
      <c r="GT92" s="6"/>
      <c r="GU92" s="6"/>
      <c r="GV92" s="5"/>
      <c r="GW92" s="5"/>
      <c r="GX92" s="5"/>
      <c r="GY92" s="5"/>
      <c r="GZ92" s="5"/>
      <c r="HB92" s="6"/>
      <c r="HC92" s="6"/>
      <c r="HD92" s="5"/>
      <c r="HE92" s="5"/>
      <c r="HF92" s="5"/>
      <c r="HG92" s="5"/>
      <c r="HH92" s="5"/>
      <c r="HJ92" s="6"/>
      <c r="HK92" s="6"/>
      <c r="HL92" s="5"/>
      <c r="HM92" s="5"/>
      <c r="HN92" s="5"/>
      <c r="HO92" s="5"/>
      <c r="HP92" s="5"/>
      <c r="HR92" s="6"/>
      <c r="HS92" s="6"/>
      <c r="HT92" s="5"/>
      <c r="HU92" s="5"/>
      <c r="HV92" s="5"/>
      <c r="HW92" s="5"/>
      <c r="HX92" s="5"/>
      <c r="HZ92" s="6"/>
      <c r="IA92" s="6"/>
      <c r="IB92" s="5"/>
      <c r="IC92" s="5"/>
      <c r="ID92" s="5"/>
      <c r="IE92" s="5"/>
      <c r="IF92" s="5"/>
      <c r="IH92" s="6"/>
      <c r="II92" s="6"/>
      <c r="IJ92" s="5"/>
      <c r="IK92" s="5"/>
      <c r="IL92" s="5"/>
      <c r="IM92" s="5"/>
      <c r="IN92" s="5"/>
      <c r="IP92" s="6"/>
      <c r="IQ92" s="6"/>
      <c r="IR92" s="5"/>
      <c r="IS92" s="5"/>
      <c r="IT92" s="5"/>
      <c r="IU92" s="5"/>
      <c r="IV92" s="5"/>
      <c r="IX92" s="6"/>
      <c r="IY92" s="6"/>
      <c r="IZ92" s="5"/>
      <c r="JA92" s="5"/>
      <c r="JB92" s="5"/>
      <c r="JC92" s="5"/>
      <c r="JD92" s="5"/>
      <c r="JF92" s="6"/>
      <c r="JG92" s="6"/>
      <c r="JH92" s="5"/>
      <c r="JI92" s="5"/>
      <c r="JJ92" s="5"/>
      <c r="JK92" s="5"/>
      <c r="JL92" s="5"/>
      <c r="JN92" s="6"/>
      <c r="JO92" s="6"/>
      <c r="JP92" s="5"/>
      <c r="JQ92" s="5"/>
      <c r="JR92" s="5"/>
      <c r="JS92" s="5"/>
      <c r="JT92" s="5"/>
      <c r="JV92" s="6"/>
      <c r="JW92" s="6"/>
      <c r="JX92" s="5"/>
      <c r="JY92" s="5"/>
      <c r="JZ92" s="5"/>
      <c r="KA92" s="5"/>
      <c r="KB92" s="5"/>
      <c r="KD92" s="6"/>
      <c r="KE92" s="6"/>
      <c r="KF92" s="5"/>
      <c r="KG92" s="5"/>
      <c r="KH92" s="5"/>
      <c r="KI92" s="5"/>
      <c r="KJ92" s="5"/>
      <c r="KL92" s="6"/>
      <c r="KM92" s="6"/>
      <c r="KN92" s="5"/>
      <c r="KO92" s="5"/>
      <c r="KP92" s="5"/>
      <c r="KQ92" s="5"/>
      <c r="KR92" s="5"/>
      <c r="KT92" s="6"/>
      <c r="KU92" s="6"/>
      <c r="KV92" s="5"/>
      <c r="KW92" s="5"/>
      <c r="KX92" s="5"/>
      <c r="KY92" s="5"/>
      <c r="KZ92" s="5"/>
      <c r="LB92" s="6"/>
      <c r="LC92" s="6"/>
      <c r="LD92" s="5"/>
      <c r="LE92" s="5"/>
      <c r="LF92" s="5"/>
      <c r="LG92" s="5"/>
      <c r="LH92" s="5"/>
      <c r="LJ92" s="6"/>
      <c r="LK92" s="6"/>
      <c r="LL92" s="5"/>
      <c r="LM92" s="5"/>
      <c r="LN92" s="5"/>
      <c r="LO92" s="5"/>
      <c r="LP92" s="5"/>
      <c r="LR92" s="6"/>
      <c r="LS92" s="6"/>
      <c r="LT92" s="5"/>
      <c r="LU92" s="5"/>
      <c r="LV92" s="5"/>
      <c r="LW92" s="5"/>
      <c r="LX92" s="5"/>
      <c r="LZ92" s="6"/>
      <c r="MA92" s="6"/>
      <c r="MB92" s="5"/>
      <c r="MC92" s="5"/>
      <c r="MD92" s="5"/>
      <c r="ME92" s="5"/>
      <c r="MF92" s="5"/>
      <c r="MH92" s="6"/>
      <c r="MI92" s="6"/>
      <c r="MJ92" s="5"/>
      <c r="MK92" s="5"/>
      <c r="ML92" s="5"/>
      <c r="MM92" s="5"/>
      <c r="MN92" s="5"/>
      <c r="MP92" s="6"/>
      <c r="MQ92" s="6"/>
      <c r="MR92" s="5"/>
      <c r="MS92" s="5"/>
      <c r="MT92" s="5"/>
      <c r="MU92" s="5"/>
      <c r="MV92" s="5"/>
      <c r="MX92" s="6"/>
      <c r="MY92" s="6"/>
      <c r="MZ92" s="5"/>
      <c r="NA92" s="5"/>
      <c r="NB92" s="5"/>
      <c r="NC92" s="5"/>
      <c r="ND92" s="5"/>
      <c r="NF92" s="6"/>
      <c r="NG92" s="6"/>
      <c r="NH92" s="5"/>
      <c r="NI92" s="5"/>
      <c r="NJ92" s="5"/>
      <c r="NK92" s="5"/>
      <c r="NL92" s="5"/>
      <c r="NN92" s="6"/>
      <c r="NO92" s="6"/>
      <c r="NP92" s="5"/>
      <c r="NQ92" s="5"/>
      <c r="NR92" s="5"/>
      <c r="NS92" s="5"/>
      <c r="NT92" s="5"/>
      <c r="NV92" s="6"/>
      <c r="NW92" s="6"/>
      <c r="NX92" s="5"/>
      <c r="NY92" s="5"/>
      <c r="NZ92" s="5"/>
      <c r="OA92" s="5"/>
      <c r="OB92" s="5"/>
      <c r="OD92" s="6"/>
      <c r="OE92" s="6"/>
      <c r="OF92" s="5"/>
      <c r="OG92" s="5"/>
      <c r="OH92" s="5"/>
      <c r="OI92" s="5"/>
      <c r="OJ92" s="5"/>
      <c r="OL92" s="6"/>
      <c r="OM92" s="6"/>
      <c r="ON92" s="5"/>
      <c r="OO92" s="5"/>
      <c r="OP92" s="5"/>
      <c r="OQ92" s="5"/>
      <c r="OR92" s="5"/>
      <c r="OT92" s="6"/>
      <c r="OU92" s="6"/>
      <c r="OV92" s="5"/>
      <c r="OW92" s="5"/>
      <c r="OX92" s="5"/>
      <c r="OY92" s="5"/>
      <c r="OZ92" s="5"/>
      <c r="PB92" s="6"/>
      <c r="PC92" s="6"/>
      <c r="PD92" s="5"/>
      <c r="PE92" s="5"/>
      <c r="PF92" s="5"/>
      <c r="PG92" s="5"/>
      <c r="PH92" s="5"/>
      <c r="PJ92" s="6"/>
      <c r="PK92" s="6"/>
      <c r="PL92" s="5"/>
      <c r="PM92" s="5"/>
      <c r="PN92" s="5"/>
      <c r="PO92" s="5"/>
      <c r="PP92" s="5"/>
      <c r="PR92" s="6"/>
      <c r="PS92" s="6"/>
      <c r="PT92" s="5"/>
      <c r="PU92" s="5"/>
      <c r="PV92" s="5"/>
      <c r="PW92" s="5"/>
      <c r="PX92" s="5"/>
      <c r="PZ92" s="6"/>
      <c r="QA92" s="6"/>
      <c r="QB92" s="5"/>
      <c r="QC92" s="5"/>
      <c r="QD92" s="5"/>
      <c r="QE92" s="5"/>
      <c r="QF92" s="5"/>
      <c r="QH92" s="6"/>
      <c r="QI92" s="6"/>
      <c r="QJ92" s="5"/>
      <c r="QK92" s="5"/>
      <c r="QL92" s="5"/>
      <c r="QM92" s="5"/>
      <c r="QN92" s="5"/>
      <c r="QP92" s="6"/>
      <c r="QQ92" s="6"/>
      <c r="QR92" s="5"/>
      <c r="QS92" s="5"/>
      <c r="QT92" s="5"/>
      <c r="QU92" s="5"/>
      <c r="QV92" s="5"/>
      <c r="QX92" s="6"/>
      <c r="QY92" s="6"/>
      <c r="QZ92" s="5"/>
      <c r="RA92" s="5"/>
      <c r="RB92" s="5"/>
      <c r="RC92" s="5"/>
      <c r="RD92" s="5"/>
      <c r="RF92" s="6"/>
      <c r="RG92" s="6"/>
      <c r="RH92" s="5"/>
      <c r="RI92" s="5"/>
      <c r="RJ92" s="5"/>
      <c r="RK92" s="5"/>
      <c r="RL92" s="5"/>
      <c r="RN92" s="6"/>
      <c r="RO92" s="6"/>
      <c r="RP92" s="5"/>
      <c r="RQ92" s="5"/>
      <c r="RR92" s="5"/>
      <c r="RS92" s="5"/>
      <c r="RT92" s="5"/>
      <c r="RV92" s="6"/>
      <c r="RW92" s="6"/>
      <c r="RX92" s="5"/>
      <c r="RY92" s="5"/>
      <c r="RZ92" s="5"/>
      <c r="SA92" s="5"/>
      <c r="SB92" s="5"/>
      <c r="SD92" s="6"/>
      <c r="SE92" s="6"/>
      <c r="SF92" s="5"/>
      <c r="SG92" s="5"/>
      <c r="SH92" s="5"/>
      <c r="SI92" s="5"/>
      <c r="SJ92" s="5"/>
      <c r="SL92" s="6"/>
      <c r="SM92" s="6"/>
      <c r="SN92" s="5"/>
      <c r="SO92" s="5"/>
      <c r="SP92" s="5"/>
      <c r="SQ92" s="5"/>
      <c r="SR92" s="5"/>
      <c r="ST92" s="6"/>
      <c r="SU92" s="6"/>
      <c r="SV92" s="5"/>
      <c r="SW92" s="5"/>
      <c r="SX92" s="5"/>
      <c r="SY92" s="5"/>
      <c r="SZ92" s="5"/>
      <c r="TB92" s="6"/>
      <c r="TC92" s="6"/>
      <c r="TD92" s="5"/>
      <c r="TE92" s="5"/>
      <c r="TF92" s="5"/>
      <c r="TG92" s="5"/>
      <c r="TH92" s="5"/>
      <c r="TJ92" s="6"/>
      <c r="TK92" s="6"/>
      <c r="TL92" s="5"/>
      <c r="TM92" s="5"/>
      <c r="TN92" s="5"/>
      <c r="TO92" s="5"/>
      <c r="TP92" s="5"/>
      <c r="TR92" s="6"/>
      <c r="TS92" s="6"/>
      <c r="TT92" s="5"/>
      <c r="TU92" s="5"/>
      <c r="TV92" s="5"/>
      <c r="TW92" s="5"/>
      <c r="TX92" s="5"/>
      <c r="TZ92" s="6"/>
      <c r="UA92" s="6"/>
      <c r="UB92" s="5"/>
      <c r="UC92" s="5"/>
      <c r="UD92" s="5"/>
      <c r="UE92" s="5"/>
      <c r="UF92" s="5"/>
      <c r="UH92" s="6"/>
      <c r="UI92" s="6"/>
      <c r="UJ92" s="5"/>
      <c r="UK92" s="5"/>
      <c r="UL92" s="5"/>
      <c r="UM92" s="5"/>
      <c r="UN92" s="5"/>
      <c r="UP92" s="6"/>
      <c r="UQ92" s="6"/>
      <c r="UR92" s="5"/>
      <c r="US92" s="5"/>
      <c r="UT92" s="5"/>
      <c r="UU92" s="5"/>
      <c r="UV92" s="5"/>
      <c r="UX92" s="6"/>
      <c r="UY92" s="6"/>
      <c r="UZ92" s="5"/>
      <c r="VA92" s="5"/>
      <c r="VB92" s="5"/>
      <c r="VC92" s="5"/>
      <c r="VD92" s="5"/>
      <c r="VF92" s="6"/>
      <c r="VG92" s="6"/>
      <c r="VH92" s="5"/>
      <c r="VI92" s="5"/>
      <c r="VJ92" s="5"/>
      <c r="VK92" s="5"/>
      <c r="VL92" s="5"/>
      <c r="VN92" s="6"/>
      <c r="VO92" s="6"/>
      <c r="VP92" s="5"/>
      <c r="VQ92" s="5"/>
      <c r="VR92" s="5"/>
      <c r="VS92" s="5"/>
      <c r="VT92" s="5"/>
      <c r="VV92" s="6"/>
      <c r="VW92" s="6"/>
      <c r="VX92" s="5"/>
      <c r="VY92" s="5"/>
      <c r="VZ92" s="5"/>
      <c r="WA92" s="5"/>
      <c r="WB92" s="5"/>
      <c r="WD92" s="6"/>
      <c r="WE92" s="6"/>
      <c r="WF92" s="5"/>
      <c r="WG92" s="5"/>
      <c r="WH92" s="5"/>
      <c r="WI92" s="5"/>
      <c r="WJ92" s="5"/>
      <c r="WL92" s="6"/>
      <c r="WM92" s="6"/>
      <c r="WN92" s="5"/>
      <c r="WO92" s="5"/>
      <c r="WP92" s="5"/>
      <c r="WQ92" s="5"/>
      <c r="WR92" s="5"/>
      <c r="WT92" s="6"/>
      <c r="WU92" s="6"/>
      <c r="WV92" s="5"/>
      <c r="WW92" s="5"/>
      <c r="WX92" s="5"/>
      <c r="WY92" s="5"/>
      <c r="WZ92" s="5"/>
      <c r="XB92" s="6"/>
      <c r="XC92" s="6"/>
      <c r="XD92" s="5"/>
      <c r="XE92" s="5"/>
      <c r="XF92" s="5"/>
      <c r="XG92" s="5"/>
      <c r="XH92" s="5"/>
      <c r="XJ92" s="6"/>
      <c r="XK92" s="6"/>
      <c r="XL92" s="5"/>
      <c r="XM92" s="5"/>
      <c r="XN92" s="5"/>
      <c r="XO92" s="5"/>
      <c r="XP92" s="5"/>
      <c r="XR92" s="6"/>
      <c r="XS92" s="6"/>
      <c r="XT92" s="5"/>
      <c r="XU92" s="5"/>
      <c r="XV92" s="5"/>
      <c r="XW92" s="5"/>
      <c r="XX92" s="5"/>
      <c r="XZ92" s="6"/>
      <c r="YA92" s="6"/>
      <c r="YB92" s="5"/>
      <c r="YC92" s="5"/>
      <c r="YD92" s="5"/>
      <c r="YE92" s="5"/>
      <c r="YF92" s="5"/>
      <c r="YH92" s="6"/>
      <c r="YI92" s="6"/>
      <c r="YJ92" s="5"/>
      <c r="YK92" s="5"/>
      <c r="YL92" s="5"/>
      <c r="YM92" s="5"/>
      <c r="YN92" s="5"/>
      <c r="YP92" s="6"/>
      <c r="YQ92" s="6"/>
      <c r="YR92" s="5"/>
      <c r="YS92" s="5"/>
      <c r="YT92" s="5"/>
      <c r="YU92" s="5"/>
      <c r="YV92" s="5"/>
      <c r="YX92" s="6"/>
      <c r="YY92" s="6"/>
      <c r="YZ92" s="5"/>
      <c r="ZA92" s="5"/>
      <c r="ZB92" s="5"/>
      <c r="ZC92" s="5"/>
      <c r="ZD92" s="5"/>
      <c r="ZF92" s="6"/>
      <c r="ZG92" s="6"/>
      <c r="ZH92" s="5"/>
      <c r="ZI92" s="5"/>
      <c r="ZJ92" s="5"/>
      <c r="ZK92" s="5"/>
      <c r="ZL92" s="5"/>
      <c r="ZN92" s="6"/>
      <c r="ZO92" s="6"/>
      <c r="ZP92" s="5"/>
      <c r="ZQ92" s="5"/>
      <c r="ZR92" s="5"/>
      <c r="ZS92" s="5"/>
      <c r="ZT92" s="5"/>
      <c r="ZV92" s="6"/>
      <c r="ZW92" s="6"/>
      <c r="ZX92" s="5"/>
      <c r="ZY92" s="5"/>
      <c r="ZZ92" s="5"/>
      <c r="AAA92" s="5"/>
      <c r="AAB92" s="5"/>
      <c r="AAD92" s="6"/>
      <c r="AAE92" s="6"/>
      <c r="AAF92" s="5"/>
      <c r="AAG92" s="5"/>
      <c r="AAH92" s="5"/>
      <c r="AAI92" s="5"/>
      <c r="AAJ92" s="5"/>
      <c r="AAL92" s="6"/>
      <c r="AAM92" s="6"/>
      <c r="AAN92" s="5"/>
      <c r="AAO92" s="5"/>
      <c r="AAP92" s="5"/>
      <c r="AAQ92" s="5"/>
      <c r="AAR92" s="5"/>
      <c r="AAT92" s="6"/>
      <c r="AAU92" s="6"/>
      <c r="AAV92" s="5"/>
      <c r="AAW92" s="5"/>
      <c r="AAX92" s="5"/>
      <c r="AAY92" s="5"/>
      <c r="AAZ92" s="5"/>
      <c r="ABB92" s="6"/>
      <c r="ABC92" s="6"/>
      <c r="ABD92" s="5"/>
      <c r="ABE92" s="5"/>
      <c r="ABF92" s="5"/>
      <c r="ABG92" s="5"/>
      <c r="ABH92" s="5"/>
      <c r="ABJ92" s="6"/>
      <c r="ABK92" s="6"/>
      <c r="ABL92" s="5"/>
      <c r="ABM92" s="5"/>
      <c r="ABN92" s="5"/>
      <c r="ABO92" s="5"/>
      <c r="ABP92" s="5"/>
      <c r="ABR92" s="6"/>
      <c r="ABS92" s="6"/>
      <c r="ABT92" s="5"/>
      <c r="ABU92" s="5"/>
      <c r="ABV92" s="5"/>
      <c r="ABW92" s="5"/>
      <c r="ABX92" s="5"/>
      <c r="ABZ92" s="6"/>
      <c r="ACA92" s="6"/>
      <c r="ACB92" s="5"/>
      <c r="ACC92" s="5"/>
      <c r="ACD92" s="5"/>
      <c r="ACE92" s="5"/>
      <c r="ACF92" s="5"/>
      <c r="ACH92" s="6"/>
      <c r="ACI92" s="6"/>
      <c r="ACJ92" s="5"/>
      <c r="ACK92" s="5"/>
      <c r="ACL92" s="5"/>
      <c r="ACM92" s="5"/>
      <c r="ACN92" s="5"/>
      <c r="ACP92" s="6"/>
      <c r="ACQ92" s="6"/>
      <c r="ACR92" s="5"/>
      <c r="ACS92" s="5"/>
      <c r="ACT92" s="5"/>
      <c r="ACU92" s="5"/>
      <c r="ACV92" s="5"/>
      <c r="ACX92" s="6"/>
      <c r="ACY92" s="6"/>
      <c r="ACZ92" s="5"/>
      <c r="ADA92" s="5"/>
      <c r="ADB92" s="5"/>
      <c r="ADC92" s="5"/>
      <c r="ADD92" s="5"/>
      <c r="ADF92" s="6"/>
      <c r="ADG92" s="6"/>
      <c r="ADH92" s="5"/>
      <c r="ADI92" s="5"/>
      <c r="ADJ92" s="5"/>
      <c r="ADK92" s="5"/>
      <c r="ADL92" s="5"/>
      <c r="ADN92" s="6"/>
      <c r="ADO92" s="6"/>
      <c r="ADP92" s="5"/>
      <c r="ADQ92" s="5"/>
      <c r="ADR92" s="5"/>
      <c r="ADS92" s="5"/>
      <c r="ADT92" s="5"/>
      <c r="ADV92" s="6"/>
      <c r="ADW92" s="6"/>
      <c r="ADX92" s="5"/>
      <c r="ADY92" s="5"/>
      <c r="ADZ92" s="5"/>
      <c r="AEA92" s="5"/>
      <c r="AEB92" s="5"/>
      <c r="AED92" s="6"/>
      <c r="AEE92" s="6"/>
      <c r="AEF92" s="5"/>
      <c r="AEG92" s="5"/>
      <c r="AEH92" s="5"/>
      <c r="AEI92" s="5"/>
      <c r="AEJ92" s="5"/>
      <c r="AEL92" s="6"/>
      <c r="AEM92" s="6"/>
      <c r="AEN92" s="5"/>
      <c r="AEO92" s="5"/>
      <c r="AEP92" s="5"/>
      <c r="AEQ92" s="5"/>
      <c r="AER92" s="5"/>
      <c r="AET92" s="6"/>
      <c r="AEU92" s="6"/>
      <c r="AEV92" s="5"/>
      <c r="AEW92" s="5"/>
      <c r="AEX92" s="5"/>
      <c r="AEY92" s="5"/>
      <c r="AEZ92" s="5"/>
      <c r="AFB92" s="6"/>
      <c r="AFC92" s="6"/>
      <c r="AFD92" s="5"/>
      <c r="AFE92" s="5"/>
      <c r="AFF92" s="5"/>
      <c r="AFG92" s="5"/>
      <c r="AFH92" s="5"/>
      <c r="AFJ92" s="6"/>
      <c r="AFK92" s="6"/>
      <c r="AFL92" s="5"/>
      <c r="AFM92" s="5"/>
      <c r="AFN92" s="5"/>
      <c r="AFO92" s="5"/>
      <c r="AFP92" s="5"/>
      <c r="AFR92" s="6"/>
      <c r="AFS92" s="6"/>
      <c r="AFT92" s="5"/>
      <c r="AFU92" s="5"/>
      <c r="AFV92" s="5"/>
      <c r="AFW92" s="5"/>
      <c r="AFX92" s="5"/>
      <c r="AFZ92" s="6"/>
      <c r="AGA92" s="6"/>
      <c r="AGB92" s="5"/>
      <c r="AGC92" s="5"/>
      <c r="AGD92" s="5"/>
      <c r="AGE92" s="5"/>
      <c r="AGF92" s="5"/>
      <c r="AGH92" s="6"/>
      <c r="AGI92" s="6"/>
      <c r="AGJ92" s="5"/>
      <c r="AGK92" s="5"/>
      <c r="AGL92" s="5"/>
      <c r="AGM92" s="5"/>
      <c r="AGN92" s="5"/>
      <c r="AGP92" s="6"/>
      <c r="AGQ92" s="6"/>
      <c r="AGR92" s="5"/>
      <c r="AGS92" s="5"/>
      <c r="AGT92" s="5"/>
      <c r="AGU92" s="5"/>
      <c r="AGV92" s="5"/>
      <c r="AGX92" s="6"/>
      <c r="AGY92" s="6"/>
      <c r="AGZ92" s="5"/>
      <c r="AHA92" s="5"/>
      <c r="AHB92" s="5"/>
      <c r="AHC92" s="5"/>
      <c r="AHD92" s="5"/>
      <c r="AHF92" s="6"/>
      <c r="AHG92" s="6"/>
      <c r="AHH92" s="5"/>
      <c r="AHI92" s="5"/>
      <c r="AHJ92" s="5"/>
      <c r="AHK92" s="5"/>
      <c r="AHL92" s="5"/>
      <c r="AHN92" s="6"/>
      <c r="AHO92" s="6"/>
      <c r="AHP92" s="5"/>
      <c r="AHQ92" s="5"/>
      <c r="AHR92" s="5"/>
      <c r="AHS92" s="5"/>
      <c r="AHT92" s="5"/>
      <c r="AHV92" s="6"/>
      <c r="AHW92" s="6"/>
      <c r="AHX92" s="5"/>
      <c r="AHY92" s="5"/>
      <c r="AHZ92" s="5"/>
      <c r="AIA92" s="5"/>
      <c r="AIB92" s="5"/>
      <c r="AID92" s="6"/>
      <c r="AIE92" s="6"/>
      <c r="AIF92" s="5"/>
      <c r="AIG92" s="5"/>
      <c r="AIH92" s="5"/>
      <c r="AII92" s="5"/>
      <c r="AIJ92" s="5"/>
      <c r="AIL92" s="6"/>
      <c r="AIM92" s="6"/>
      <c r="AIN92" s="5"/>
      <c r="AIO92" s="5"/>
      <c r="AIP92" s="5"/>
      <c r="AIQ92" s="5"/>
      <c r="AIR92" s="5"/>
      <c r="AIT92" s="6"/>
      <c r="AIU92" s="6"/>
      <c r="AIV92" s="5"/>
      <c r="AIW92" s="5"/>
      <c r="AIX92" s="5"/>
      <c r="AIY92" s="5"/>
      <c r="AIZ92" s="5"/>
      <c r="AJB92" s="6"/>
      <c r="AJC92" s="6"/>
      <c r="AJD92" s="5"/>
      <c r="AJE92" s="5"/>
      <c r="AJF92" s="5"/>
      <c r="AJG92" s="5"/>
      <c r="AJH92" s="5"/>
      <c r="AJJ92" s="6"/>
      <c r="AJK92" s="6"/>
      <c r="AJL92" s="5"/>
      <c r="AJM92" s="5"/>
      <c r="AJN92" s="5"/>
      <c r="AJO92" s="5"/>
      <c r="AJP92" s="5"/>
      <c r="AJR92" s="6"/>
      <c r="AJS92" s="6"/>
      <c r="AJT92" s="5"/>
      <c r="AJU92" s="5"/>
      <c r="AJV92" s="5"/>
      <c r="AJW92" s="5"/>
      <c r="AJX92" s="5"/>
      <c r="AJZ92" s="6"/>
      <c r="AKA92" s="6"/>
      <c r="AKB92" s="5"/>
      <c r="AKC92" s="5"/>
      <c r="AKD92" s="5"/>
      <c r="AKE92" s="5"/>
      <c r="AKF92" s="5"/>
      <c r="AKH92" s="6"/>
      <c r="AKI92" s="6"/>
      <c r="AKJ92" s="5"/>
      <c r="AKK92" s="5"/>
      <c r="AKL92" s="5"/>
      <c r="AKM92" s="5"/>
      <c r="AKN92" s="5"/>
      <c r="AKP92" s="6"/>
      <c r="AKQ92" s="6"/>
      <c r="AKR92" s="5"/>
      <c r="AKS92" s="5"/>
      <c r="AKT92" s="5"/>
      <c r="AKU92" s="5"/>
      <c r="AKV92" s="5"/>
      <c r="AKX92" s="6"/>
      <c r="AKY92" s="6"/>
      <c r="AKZ92" s="5"/>
      <c r="ALA92" s="5"/>
      <c r="ALB92" s="5"/>
      <c r="ALC92" s="5"/>
      <c r="ALD92" s="5"/>
      <c r="ALF92" s="6"/>
      <c r="ALG92" s="6"/>
      <c r="ALH92" s="5"/>
      <c r="ALI92" s="5"/>
      <c r="ALJ92" s="5"/>
      <c r="ALK92" s="5"/>
      <c r="ALL92" s="5"/>
      <c r="ALN92" s="6"/>
      <c r="ALO92" s="6"/>
      <c r="ALP92" s="5"/>
      <c r="ALQ92" s="5"/>
      <c r="ALR92" s="5"/>
      <c r="ALS92" s="5"/>
      <c r="ALT92" s="5"/>
      <c r="ALV92" s="6"/>
      <c r="ALW92" s="6"/>
      <c r="ALX92" s="5"/>
      <c r="ALY92" s="5"/>
      <c r="ALZ92" s="5"/>
      <c r="AMA92" s="5"/>
      <c r="AMB92" s="5"/>
      <c r="AMD92" s="6"/>
      <c r="AME92" s="6"/>
      <c r="AMF92" s="5"/>
      <c r="AMG92" s="5"/>
      <c r="AMH92" s="5"/>
      <c r="AMI92" s="5"/>
      <c r="AMJ92" s="5"/>
      <c r="AML92" s="6"/>
      <c r="AMM92" s="6"/>
      <c r="AMN92" s="5"/>
      <c r="AMO92" s="5"/>
      <c r="AMP92" s="5"/>
      <c r="AMQ92" s="5"/>
      <c r="AMR92" s="5"/>
      <c r="AMT92" s="6"/>
      <c r="AMU92" s="6"/>
      <c r="AMV92" s="5"/>
      <c r="AMW92" s="5"/>
      <c r="AMX92" s="5"/>
      <c r="AMY92" s="5"/>
      <c r="AMZ92" s="5"/>
      <c r="ANB92" s="6"/>
      <c r="ANC92" s="6"/>
      <c r="AND92" s="5"/>
      <c r="ANE92" s="5"/>
      <c r="ANF92" s="5"/>
      <c r="ANG92" s="5"/>
      <c r="ANH92" s="5"/>
      <c r="ANJ92" s="6"/>
      <c r="ANK92" s="6"/>
      <c r="ANL92" s="5"/>
      <c r="ANM92" s="5"/>
      <c r="ANN92" s="5"/>
      <c r="ANO92" s="5"/>
      <c r="ANP92" s="5"/>
      <c r="ANR92" s="6"/>
      <c r="ANS92" s="6"/>
      <c r="ANT92" s="5"/>
      <c r="ANU92" s="5"/>
      <c r="ANV92" s="5"/>
      <c r="ANW92" s="5"/>
      <c r="ANX92" s="5"/>
      <c r="ANZ92" s="6"/>
      <c r="AOA92" s="6"/>
      <c r="AOB92" s="5"/>
      <c r="AOC92" s="5"/>
      <c r="AOD92" s="5"/>
      <c r="AOE92" s="5"/>
      <c r="AOF92" s="5"/>
      <c r="AOH92" s="6"/>
      <c r="AOI92" s="6"/>
      <c r="AOJ92" s="5"/>
      <c r="AOK92" s="5"/>
      <c r="AOL92" s="5"/>
      <c r="AOM92" s="5"/>
      <c r="AON92" s="5"/>
      <c r="AOP92" s="6"/>
      <c r="AOQ92" s="6"/>
      <c r="AOR92" s="5"/>
      <c r="AOS92" s="5"/>
      <c r="AOT92" s="5"/>
      <c r="AOU92" s="5"/>
      <c r="AOV92" s="5"/>
      <c r="AOX92" s="6"/>
      <c r="AOY92" s="6"/>
      <c r="AOZ92" s="5"/>
      <c r="APA92" s="5"/>
      <c r="APB92" s="5"/>
      <c r="APC92" s="5"/>
      <c r="APD92" s="5"/>
      <c r="APF92" s="6"/>
      <c r="APG92" s="6"/>
      <c r="APH92" s="5"/>
      <c r="API92" s="5"/>
      <c r="APJ92" s="5"/>
      <c r="APK92" s="5"/>
      <c r="APL92" s="5"/>
      <c r="APN92" s="6"/>
      <c r="APO92" s="6"/>
      <c r="APP92" s="5"/>
      <c r="APQ92" s="5"/>
      <c r="APR92" s="5"/>
      <c r="APS92" s="5"/>
      <c r="APT92" s="5"/>
      <c r="APV92" s="6"/>
      <c r="APW92" s="6"/>
      <c r="APX92" s="5"/>
      <c r="APY92" s="5"/>
      <c r="APZ92" s="5"/>
      <c r="AQA92" s="5"/>
      <c r="AQB92" s="5"/>
      <c r="AQD92" s="6"/>
      <c r="AQE92" s="6"/>
      <c r="AQF92" s="5"/>
      <c r="AQG92" s="5"/>
      <c r="AQH92" s="5"/>
      <c r="AQI92" s="5"/>
      <c r="AQJ92" s="5"/>
      <c r="AQL92" s="6"/>
      <c r="AQM92" s="6"/>
      <c r="AQN92" s="5"/>
      <c r="AQO92" s="5"/>
      <c r="AQP92" s="5"/>
      <c r="AQQ92" s="5"/>
      <c r="AQR92" s="5"/>
      <c r="AQT92" s="6"/>
      <c r="AQU92" s="6"/>
      <c r="AQV92" s="5"/>
      <c r="AQW92" s="5"/>
      <c r="AQX92" s="5"/>
      <c r="AQY92" s="5"/>
      <c r="AQZ92" s="5"/>
      <c r="ARB92" s="6"/>
      <c r="ARC92" s="6"/>
      <c r="ARD92" s="5"/>
      <c r="ARE92" s="5"/>
      <c r="ARF92" s="5"/>
      <c r="ARG92" s="5"/>
      <c r="ARH92" s="5"/>
      <c r="ARJ92" s="6"/>
      <c r="ARK92" s="6"/>
      <c r="ARL92" s="5"/>
      <c r="ARM92" s="5"/>
      <c r="ARN92" s="5"/>
      <c r="ARO92" s="5"/>
      <c r="ARP92" s="5"/>
      <c r="ARR92" s="6"/>
      <c r="ARS92" s="6"/>
      <c r="ART92" s="5"/>
      <c r="ARU92" s="5"/>
      <c r="ARV92" s="5"/>
      <c r="ARW92" s="5"/>
      <c r="ARX92" s="5"/>
      <c r="ARZ92" s="6"/>
      <c r="ASA92" s="6"/>
      <c r="ASB92" s="5"/>
      <c r="ASC92" s="5"/>
      <c r="ASD92" s="5"/>
      <c r="ASE92" s="5"/>
      <c r="ASF92" s="5"/>
      <c r="ASH92" s="6"/>
      <c r="ASI92" s="6"/>
      <c r="ASJ92" s="5"/>
      <c r="ASK92" s="5"/>
      <c r="ASL92" s="5"/>
      <c r="ASM92" s="5"/>
      <c r="ASN92" s="5"/>
      <c r="ASP92" s="6"/>
      <c r="ASQ92" s="6"/>
      <c r="ASR92" s="5"/>
      <c r="ASS92" s="5"/>
      <c r="AST92" s="5"/>
      <c r="ASU92" s="5"/>
      <c r="ASV92" s="5"/>
      <c r="ASX92" s="6"/>
      <c r="ASY92" s="6"/>
      <c r="ASZ92" s="5"/>
      <c r="ATA92" s="5"/>
      <c r="ATB92" s="5"/>
      <c r="ATC92" s="5"/>
      <c r="ATD92" s="5"/>
      <c r="ATF92" s="6"/>
      <c r="ATG92" s="6"/>
      <c r="ATH92" s="5"/>
      <c r="ATI92" s="5"/>
      <c r="ATJ92" s="5"/>
      <c r="ATK92" s="5"/>
      <c r="ATL92" s="5"/>
      <c r="ATN92" s="6"/>
      <c r="ATO92" s="6"/>
      <c r="ATP92" s="5"/>
      <c r="ATQ92" s="5"/>
      <c r="ATR92" s="5"/>
      <c r="ATS92" s="5"/>
      <c r="ATT92" s="5"/>
      <c r="ATV92" s="6"/>
      <c r="ATW92" s="6"/>
      <c r="ATX92" s="5"/>
      <c r="ATY92" s="5"/>
      <c r="ATZ92" s="5"/>
      <c r="AUA92" s="5"/>
      <c r="AUB92" s="5"/>
      <c r="AUD92" s="6"/>
      <c r="AUE92" s="6"/>
      <c r="AUF92" s="5"/>
      <c r="AUG92" s="5"/>
      <c r="AUH92" s="5"/>
      <c r="AUI92" s="5"/>
      <c r="AUJ92" s="5"/>
      <c r="AUL92" s="6"/>
      <c r="AUM92" s="6"/>
      <c r="AUN92" s="5"/>
      <c r="AUO92" s="5"/>
      <c r="AUP92" s="5"/>
      <c r="AUQ92" s="5"/>
      <c r="AUR92" s="5"/>
      <c r="AUT92" s="6"/>
      <c r="AUU92" s="6"/>
      <c r="AUV92" s="5"/>
      <c r="AUW92" s="5"/>
      <c r="AUX92" s="5"/>
      <c r="AUY92" s="5"/>
      <c r="AUZ92" s="5"/>
      <c r="AVB92" s="6"/>
      <c r="AVC92" s="6"/>
      <c r="AVD92" s="5"/>
      <c r="AVE92" s="5"/>
      <c r="AVF92" s="5"/>
      <c r="AVG92" s="5"/>
      <c r="AVH92" s="5"/>
      <c r="AVJ92" s="6"/>
      <c r="AVK92" s="6"/>
      <c r="AVL92" s="5"/>
      <c r="AVM92" s="5"/>
      <c r="AVN92" s="5"/>
      <c r="AVO92" s="5"/>
      <c r="AVP92" s="5"/>
      <c r="AVR92" s="6"/>
      <c r="AVS92" s="6"/>
      <c r="AVT92" s="5"/>
      <c r="AVU92" s="5"/>
      <c r="AVV92" s="5"/>
      <c r="AVW92" s="5"/>
      <c r="AVX92" s="5"/>
      <c r="AVZ92" s="6"/>
      <c r="AWA92" s="6"/>
      <c r="AWB92" s="5"/>
      <c r="AWC92" s="5"/>
      <c r="AWD92" s="5"/>
      <c r="AWE92" s="5"/>
      <c r="AWF92" s="5"/>
      <c r="AWH92" s="6"/>
      <c r="AWI92" s="6"/>
      <c r="AWJ92" s="5"/>
      <c r="AWK92" s="5"/>
      <c r="AWL92" s="5"/>
      <c r="AWM92" s="5"/>
      <c r="AWN92" s="5"/>
      <c r="AWP92" s="6"/>
      <c r="AWQ92" s="6"/>
      <c r="AWR92" s="5"/>
      <c r="AWS92" s="5"/>
      <c r="AWT92" s="5"/>
      <c r="AWU92" s="5"/>
      <c r="AWV92" s="5"/>
      <c r="AWX92" s="6"/>
      <c r="AWY92" s="6"/>
      <c r="AWZ92" s="5"/>
      <c r="AXA92" s="5"/>
      <c r="AXB92" s="5"/>
      <c r="AXC92" s="5"/>
      <c r="AXD92" s="5"/>
      <c r="AXF92" s="6"/>
      <c r="AXG92" s="6"/>
      <c r="AXH92" s="5"/>
      <c r="AXI92" s="5"/>
      <c r="AXJ92" s="5"/>
      <c r="AXK92" s="5"/>
      <c r="AXL92" s="5"/>
      <c r="AXN92" s="6"/>
      <c r="AXO92" s="6"/>
      <c r="AXP92" s="5"/>
      <c r="AXQ92" s="5"/>
      <c r="AXR92" s="5"/>
      <c r="AXS92" s="5"/>
      <c r="AXT92" s="5"/>
      <c r="AXV92" s="6"/>
      <c r="AXW92" s="6"/>
      <c r="AXX92" s="5"/>
      <c r="AXY92" s="5"/>
      <c r="AXZ92" s="5"/>
      <c r="AYA92" s="5"/>
      <c r="AYB92" s="5"/>
      <c r="AYD92" s="6"/>
      <c r="AYE92" s="6"/>
      <c r="AYF92" s="5"/>
      <c r="AYG92" s="5"/>
      <c r="AYH92" s="5"/>
      <c r="AYI92" s="5"/>
      <c r="AYJ92" s="5"/>
      <c r="AYL92" s="6"/>
      <c r="AYM92" s="6"/>
      <c r="AYN92" s="5"/>
      <c r="AYO92" s="5"/>
      <c r="AYP92" s="5"/>
      <c r="AYQ92" s="5"/>
      <c r="AYR92" s="5"/>
      <c r="AYT92" s="6"/>
      <c r="AYU92" s="6"/>
      <c r="AYV92" s="5"/>
      <c r="AYW92" s="5"/>
      <c r="AYX92" s="5"/>
      <c r="AYY92" s="5"/>
      <c r="AYZ92" s="5"/>
      <c r="AZB92" s="6"/>
      <c r="AZC92" s="6"/>
      <c r="AZD92" s="5"/>
      <c r="AZE92" s="5"/>
      <c r="AZF92" s="5"/>
      <c r="AZG92" s="5"/>
      <c r="AZH92" s="5"/>
      <c r="AZJ92" s="6"/>
      <c r="AZK92" s="6"/>
      <c r="AZL92" s="5"/>
      <c r="AZM92" s="5"/>
      <c r="AZN92" s="5"/>
      <c r="AZO92" s="5"/>
      <c r="AZP92" s="5"/>
      <c r="AZR92" s="6"/>
      <c r="AZS92" s="6"/>
      <c r="AZT92" s="5"/>
      <c r="AZU92" s="5"/>
      <c r="AZV92" s="5"/>
      <c r="AZW92" s="5"/>
      <c r="AZX92" s="5"/>
      <c r="AZZ92" s="6"/>
      <c r="BAA92" s="6"/>
      <c r="BAB92" s="5"/>
      <c r="BAC92" s="5"/>
      <c r="BAD92" s="5"/>
      <c r="BAE92" s="5"/>
      <c r="BAF92" s="5"/>
      <c r="BAH92" s="6"/>
      <c r="BAI92" s="6"/>
      <c r="BAJ92" s="5"/>
      <c r="BAK92" s="5"/>
      <c r="BAL92" s="5"/>
      <c r="BAM92" s="5"/>
      <c r="BAN92" s="5"/>
      <c r="BAP92" s="6"/>
      <c r="BAQ92" s="6"/>
      <c r="BAR92" s="5"/>
      <c r="BAS92" s="5"/>
      <c r="BAT92" s="5"/>
      <c r="BAU92" s="5"/>
      <c r="BAV92" s="5"/>
      <c r="BAX92" s="6"/>
      <c r="BAY92" s="6"/>
      <c r="BAZ92" s="5"/>
      <c r="BBA92" s="5"/>
      <c r="BBB92" s="5"/>
      <c r="BBC92" s="5"/>
      <c r="BBD92" s="5"/>
      <c r="BBF92" s="6"/>
      <c r="BBG92" s="6"/>
      <c r="BBH92" s="5"/>
      <c r="BBI92" s="5"/>
      <c r="BBJ92" s="5"/>
      <c r="BBK92" s="5"/>
      <c r="BBL92" s="5"/>
      <c r="BBN92" s="6"/>
      <c r="BBO92" s="6"/>
      <c r="BBP92" s="5"/>
      <c r="BBQ92" s="5"/>
      <c r="BBR92" s="5"/>
      <c r="BBS92" s="5"/>
      <c r="BBT92" s="5"/>
      <c r="BBV92" s="6"/>
      <c r="BBW92" s="6"/>
      <c r="BBX92" s="5"/>
      <c r="BBY92" s="5"/>
      <c r="BBZ92" s="5"/>
      <c r="BCA92" s="5"/>
      <c r="BCB92" s="5"/>
      <c r="BCD92" s="6"/>
      <c r="BCE92" s="6"/>
      <c r="BCF92" s="5"/>
      <c r="BCG92" s="5"/>
      <c r="BCH92" s="5"/>
      <c r="BCI92" s="5"/>
      <c r="BCJ92" s="5"/>
      <c r="BCL92" s="6"/>
      <c r="BCM92" s="6"/>
      <c r="BCN92" s="5"/>
      <c r="BCO92" s="5"/>
      <c r="BCP92" s="5"/>
      <c r="BCQ92" s="5"/>
      <c r="BCR92" s="5"/>
      <c r="BCT92" s="6"/>
      <c r="BCU92" s="6"/>
      <c r="BCV92" s="5"/>
      <c r="BCW92" s="5"/>
      <c r="BCX92" s="5"/>
      <c r="BCY92" s="5"/>
      <c r="BCZ92" s="5"/>
      <c r="BDB92" s="6"/>
      <c r="BDC92" s="6"/>
      <c r="BDD92" s="5"/>
      <c r="BDE92" s="5"/>
      <c r="BDF92" s="5"/>
      <c r="BDG92" s="5"/>
      <c r="BDH92" s="5"/>
      <c r="BDJ92" s="6"/>
      <c r="BDK92" s="6"/>
      <c r="BDL92" s="5"/>
      <c r="BDM92" s="5"/>
      <c r="BDN92" s="5"/>
      <c r="BDO92" s="5"/>
      <c r="BDP92" s="5"/>
      <c r="BDR92" s="6"/>
      <c r="BDS92" s="6"/>
      <c r="BDT92" s="5"/>
      <c r="BDU92" s="5"/>
      <c r="BDV92" s="5"/>
      <c r="BDW92" s="5"/>
      <c r="BDX92" s="5"/>
      <c r="BDZ92" s="6"/>
      <c r="BEA92" s="6"/>
      <c r="BEB92" s="5"/>
      <c r="BEC92" s="5"/>
      <c r="BED92" s="5"/>
      <c r="BEE92" s="5"/>
      <c r="BEF92" s="5"/>
      <c r="BEH92" s="6"/>
      <c r="BEI92" s="6"/>
      <c r="BEJ92" s="5"/>
      <c r="BEK92" s="5"/>
      <c r="BEL92" s="5"/>
      <c r="BEM92" s="5"/>
      <c r="BEN92" s="5"/>
      <c r="BEP92" s="6"/>
      <c r="BEQ92" s="6"/>
      <c r="BER92" s="5"/>
      <c r="BES92" s="5"/>
      <c r="BET92" s="5"/>
      <c r="BEU92" s="5"/>
      <c r="BEV92" s="5"/>
      <c r="BEX92" s="6"/>
      <c r="BEY92" s="6"/>
      <c r="BEZ92" s="5"/>
      <c r="BFA92" s="5"/>
      <c r="BFB92" s="5"/>
      <c r="BFC92" s="5"/>
      <c r="BFD92" s="5"/>
      <c r="BFF92" s="6"/>
      <c r="BFG92" s="6"/>
      <c r="BFH92" s="5"/>
      <c r="BFI92" s="5"/>
      <c r="BFJ92" s="5"/>
      <c r="BFK92" s="5"/>
      <c r="BFL92" s="5"/>
      <c r="BFN92" s="6"/>
      <c r="BFO92" s="6"/>
      <c r="BFP92" s="5"/>
      <c r="BFQ92" s="5"/>
      <c r="BFR92" s="5"/>
      <c r="BFS92" s="5"/>
      <c r="BFT92" s="5"/>
      <c r="BFV92" s="6"/>
      <c r="BFW92" s="6"/>
      <c r="BFX92" s="5"/>
      <c r="BFY92" s="5"/>
      <c r="BFZ92" s="5"/>
      <c r="BGA92" s="5"/>
      <c r="BGB92" s="5"/>
      <c r="BGD92" s="6"/>
      <c r="BGE92" s="6"/>
      <c r="BGF92" s="5"/>
      <c r="BGG92" s="5"/>
      <c r="BGH92" s="5"/>
      <c r="BGI92" s="5"/>
      <c r="BGJ92" s="5"/>
      <c r="BGL92" s="6"/>
      <c r="BGM92" s="6"/>
      <c r="BGN92" s="5"/>
      <c r="BGO92" s="5"/>
      <c r="BGP92" s="5"/>
      <c r="BGQ92" s="5"/>
      <c r="BGR92" s="5"/>
      <c r="BGT92" s="6"/>
      <c r="BGU92" s="6"/>
      <c r="BGV92" s="5"/>
      <c r="BGW92" s="5"/>
      <c r="BGX92" s="5"/>
      <c r="BGY92" s="5"/>
      <c r="BGZ92" s="5"/>
      <c r="BHB92" s="6"/>
      <c r="BHC92" s="6"/>
      <c r="BHD92" s="5"/>
      <c r="BHE92" s="5"/>
      <c r="BHF92" s="5"/>
      <c r="BHG92" s="5"/>
      <c r="BHH92" s="5"/>
      <c r="BHJ92" s="6"/>
      <c r="BHK92" s="6"/>
      <c r="BHL92" s="5"/>
      <c r="BHM92" s="5"/>
      <c r="BHN92" s="5"/>
      <c r="BHO92" s="5"/>
      <c r="BHP92" s="5"/>
      <c r="BHR92" s="6"/>
      <c r="BHS92" s="6"/>
      <c r="BHT92" s="5"/>
      <c r="BHU92" s="5"/>
      <c r="BHV92" s="5"/>
      <c r="BHW92" s="5"/>
      <c r="BHX92" s="5"/>
      <c r="BHZ92" s="6"/>
      <c r="BIA92" s="6"/>
      <c r="BIB92" s="5"/>
      <c r="BIC92" s="5"/>
      <c r="BID92" s="5"/>
      <c r="BIE92" s="5"/>
      <c r="BIF92" s="5"/>
      <c r="BIH92" s="6"/>
      <c r="BII92" s="6"/>
      <c r="BIJ92" s="5"/>
      <c r="BIK92" s="5"/>
      <c r="BIL92" s="5"/>
      <c r="BIM92" s="5"/>
      <c r="BIN92" s="5"/>
      <c r="BIP92" s="6"/>
      <c r="BIQ92" s="6"/>
      <c r="BIR92" s="5"/>
      <c r="BIS92" s="5"/>
      <c r="BIT92" s="5"/>
      <c r="BIU92" s="5"/>
      <c r="BIV92" s="5"/>
      <c r="BIX92" s="6"/>
      <c r="BIY92" s="6"/>
      <c r="BIZ92" s="5"/>
      <c r="BJA92" s="5"/>
      <c r="BJB92" s="5"/>
      <c r="BJC92" s="5"/>
      <c r="BJD92" s="5"/>
      <c r="BJF92" s="6"/>
      <c r="BJG92" s="6"/>
      <c r="BJH92" s="5"/>
      <c r="BJI92" s="5"/>
      <c r="BJJ92" s="5"/>
      <c r="BJK92" s="5"/>
      <c r="BJL92" s="5"/>
      <c r="BJN92" s="6"/>
      <c r="BJO92" s="6"/>
      <c r="BJP92" s="5"/>
      <c r="BJQ92" s="5"/>
      <c r="BJR92" s="5"/>
      <c r="BJS92" s="5"/>
      <c r="BJT92" s="5"/>
      <c r="BJV92" s="6"/>
      <c r="BJW92" s="6"/>
      <c r="BJX92" s="5"/>
      <c r="BJY92" s="5"/>
      <c r="BJZ92" s="5"/>
      <c r="BKA92" s="5"/>
      <c r="BKB92" s="5"/>
      <c r="BKD92" s="6"/>
      <c r="BKE92" s="6"/>
      <c r="BKF92" s="5"/>
      <c r="BKG92" s="5"/>
      <c r="BKH92" s="5"/>
      <c r="BKI92" s="5"/>
      <c r="BKJ92" s="5"/>
      <c r="BKL92" s="6"/>
      <c r="BKM92" s="6"/>
      <c r="BKN92" s="5"/>
      <c r="BKO92" s="5"/>
      <c r="BKP92" s="5"/>
      <c r="BKQ92" s="5"/>
      <c r="BKR92" s="5"/>
      <c r="BKT92" s="6"/>
      <c r="BKU92" s="6"/>
      <c r="BKV92" s="5"/>
      <c r="BKW92" s="5"/>
      <c r="BKX92" s="5"/>
      <c r="BKY92" s="5"/>
      <c r="BKZ92" s="5"/>
      <c r="BLB92" s="6"/>
      <c r="BLC92" s="6"/>
      <c r="BLD92" s="5"/>
      <c r="BLE92" s="5"/>
      <c r="BLF92" s="5"/>
      <c r="BLG92" s="5"/>
      <c r="BLH92" s="5"/>
      <c r="BLJ92" s="6"/>
      <c r="BLK92" s="6"/>
      <c r="BLL92" s="5"/>
      <c r="BLM92" s="5"/>
      <c r="BLN92" s="5"/>
      <c r="BLO92" s="5"/>
      <c r="BLP92" s="5"/>
      <c r="BLR92" s="6"/>
      <c r="BLS92" s="6"/>
      <c r="BLT92" s="5"/>
      <c r="BLU92" s="5"/>
      <c r="BLV92" s="5"/>
      <c r="BLW92" s="5"/>
      <c r="BLX92" s="5"/>
      <c r="BLZ92" s="6"/>
      <c r="BMA92" s="6"/>
      <c r="BMB92" s="5"/>
      <c r="BMC92" s="5"/>
      <c r="BMD92" s="5"/>
      <c r="BME92" s="5"/>
      <c r="BMF92" s="5"/>
      <c r="BMH92" s="6"/>
      <c r="BMI92" s="6"/>
      <c r="BMJ92" s="5"/>
      <c r="BMK92" s="5"/>
      <c r="BML92" s="5"/>
      <c r="BMM92" s="5"/>
      <c r="BMN92" s="5"/>
      <c r="BMP92" s="6"/>
      <c r="BMQ92" s="6"/>
      <c r="BMR92" s="5"/>
      <c r="BMS92" s="5"/>
      <c r="BMT92" s="5"/>
      <c r="BMU92" s="5"/>
      <c r="BMV92" s="5"/>
      <c r="BMX92" s="6"/>
      <c r="BMY92" s="6"/>
      <c r="BMZ92" s="5"/>
      <c r="BNA92" s="5"/>
      <c r="BNB92" s="5"/>
      <c r="BNC92" s="5"/>
      <c r="BND92" s="5"/>
      <c r="BNF92" s="6"/>
      <c r="BNG92" s="6"/>
      <c r="BNH92" s="5"/>
      <c r="BNI92" s="5"/>
      <c r="BNJ92" s="5"/>
      <c r="BNK92" s="5"/>
      <c r="BNL92" s="5"/>
      <c r="BNN92" s="6"/>
      <c r="BNO92" s="6"/>
      <c r="BNP92" s="5"/>
      <c r="BNQ92" s="5"/>
      <c r="BNR92" s="5"/>
      <c r="BNS92" s="5"/>
      <c r="BNT92" s="5"/>
      <c r="BNV92" s="6"/>
      <c r="BNW92" s="6"/>
      <c r="BNX92" s="5"/>
      <c r="BNY92" s="5"/>
      <c r="BNZ92" s="5"/>
      <c r="BOA92" s="5"/>
      <c r="BOB92" s="5"/>
      <c r="BOD92" s="6"/>
      <c r="BOE92" s="6"/>
      <c r="BOF92" s="5"/>
      <c r="BOG92" s="5"/>
      <c r="BOH92" s="5"/>
      <c r="BOI92" s="5"/>
      <c r="BOJ92" s="5"/>
      <c r="BOL92" s="6"/>
      <c r="BOM92" s="6"/>
      <c r="BON92" s="5"/>
      <c r="BOO92" s="5"/>
      <c r="BOP92" s="5"/>
      <c r="BOQ92" s="5"/>
      <c r="BOR92" s="5"/>
      <c r="BOT92" s="6"/>
      <c r="BOU92" s="6"/>
      <c r="BOV92" s="5"/>
      <c r="BOW92" s="5"/>
      <c r="BOX92" s="5"/>
      <c r="BOY92" s="5"/>
      <c r="BOZ92" s="5"/>
      <c r="BPB92" s="6"/>
      <c r="BPC92" s="6"/>
      <c r="BPD92" s="5"/>
      <c r="BPE92" s="5"/>
      <c r="BPF92" s="5"/>
      <c r="BPG92" s="5"/>
      <c r="BPH92" s="5"/>
      <c r="BPJ92" s="6"/>
      <c r="BPK92" s="6"/>
      <c r="BPL92" s="5"/>
      <c r="BPM92" s="5"/>
      <c r="BPN92" s="5"/>
      <c r="BPO92" s="5"/>
      <c r="BPP92" s="5"/>
      <c r="BPR92" s="6"/>
      <c r="BPS92" s="6"/>
      <c r="BPT92" s="5"/>
      <c r="BPU92" s="5"/>
      <c r="BPV92" s="5"/>
      <c r="BPW92" s="5"/>
      <c r="BPX92" s="5"/>
      <c r="BPZ92" s="6"/>
      <c r="BQA92" s="6"/>
      <c r="BQB92" s="5"/>
      <c r="BQC92" s="5"/>
      <c r="BQD92" s="5"/>
      <c r="BQE92" s="5"/>
      <c r="BQF92" s="5"/>
      <c r="BQH92" s="6"/>
      <c r="BQI92" s="6"/>
      <c r="BQJ92" s="5"/>
      <c r="BQK92" s="5"/>
      <c r="BQL92" s="5"/>
      <c r="BQM92" s="5"/>
      <c r="BQN92" s="5"/>
      <c r="BQP92" s="6"/>
      <c r="BQQ92" s="6"/>
      <c r="BQR92" s="5"/>
      <c r="BQS92" s="5"/>
      <c r="BQT92" s="5"/>
      <c r="BQU92" s="5"/>
      <c r="BQV92" s="5"/>
      <c r="BQX92" s="6"/>
      <c r="BQY92" s="6"/>
      <c r="BQZ92" s="5"/>
      <c r="BRA92" s="5"/>
      <c r="BRB92" s="5"/>
      <c r="BRC92" s="5"/>
      <c r="BRD92" s="5"/>
      <c r="BRF92" s="6"/>
      <c r="BRG92" s="6"/>
      <c r="BRH92" s="5"/>
      <c r="BRI92" s="5"/>
      <c r="BRJ92" s="5"/>
      <c r="BRK92" s="5"/>
      <c r="BRL92" s="5"/>
      <c r="BRN92" s="6"/>
      <c r="BRO92" s="6"/>
      <c r="BRP92" s="5"/>
      <c r="BRQ92" s="5"/>
      <c r="BRR92" s="5"/>
      <c r="BRS92" s="5"/>
      <c r="BRT92" s="5"/>
      <c r="BRV92" s="6"/>
      <c r="BRW92" s="6"/>
      <c r="BRX92" s="5"/>
      <c r="BRY92" s="5"/>
      <c r="BRZ92" s="5"/>
      <c r="BSA92" s="5"/>
      <c r="BSB92" s="5"/>
      <c r="BSD92" s="6"/>
      <c r="BSE92" s="6"/>
      <c r="BSF92" s="5"/>
      <c r="BSG92" s="5"/>
      <c r="BSH92" s="5"/>
      <c r="BSI92" s="5"/>
      <c r="BSJ92" s="5"/>
      <c r="BSL92" s="6"/>
      <c r="BSM92" s="6"/>
      <c r="BSN92" s="5"/>
      <c r="BSO92" s="5"/>
      <c r="BSP92" s="5"/>
      <c r="BSQ92" s="5"/>
      <c r="BSR92" s="5"/>
      <c r="BST92" s="6"/>
      <c r="BSU92" s="6"/>
      <c r="BSV92" s="5"/>
      <c r="BSW92" s="5"/>
      <c r="BSX92" s="5"/>
      <c r="BSY92" s="5"/>
      <c r="BSZ92" s="5"/>
      <c r="BTB92" s="6"/>
      <c r="BTC92" s="6"/>
      <c r="BTD92" s="5"/>
      <c r="BTE92" s="5"/>
      <c r="BTF92" s="5"/>
      <c r="BTG92" s="5"/>
      <c r="BTH92" s="5"/>
      <c r="BTJ92" s="6"/>
      <c r="BTK92" s="6"/>
      <c r="BTL92" s="5"/>
      <c r="BTM92" s="5"/>
      <c r="BTN92" s="5"/>
      <c r="BTO92" s="5"/>
      <c r="BTP92" s="5"/>
      <c r="BTR92" s="6"/>
      <c r="BTS92" s="6"/>
      <c r="BTT92" s="5"/>
      <c r="BTU92" s="5"/>
      <c r="BTV92" s="5"/>
      <c r="BTW92" s="5"/>
      <c r="BTX92" s="5"/>
      <c r="BTZ92" s="6"/>
      <c r="BUA92" s="6"/>
      <c r="BUB92" s="5"/>
      <c r="BUC92" s="5"/>
      <c r="BUD92" s="5"/>
      <c r="BUE92" s="5"/>
      <c r="BUF92" s="5"/>
      <c r="BUH92" s="6"/>
      <c r="BUI92" s="6"/>
      <c r="BUJ92" s="5"/>
      <c r="BUK92" s="5"/>
      <c r="BUL92" s="5"/>
      <c r="BUM92" s="5"/>
      <c r="BUN92" s="5"/>
      <c r="BUP92" s="6"/>
      <c r="BUQ92" s="6"/>
      <c r="BUR92" s="5"/>
      <c r="BUS92" s="5"/>
      <c r="BUT92" s="5"/>
      <c r="BUU92" s="5"/>
      <c r="BUV92" s="5"/>
      <c r="BUX92" s="6"/>
      <c r="BUY92" s="6"/>
      <c r="BUZ92" s="5"/>
      <c r="BVA92" s="5"/>
      <c r="BVB92" s="5"/>
      <c r="BVC92" s="5"/>
      <c r="BVD92" s="5"/>
      <c r="BVF92" s="6"/>
      <c r="BVG92" s="6"/>
      <c r="BVH92" s="5"/>
      <c r="BVI92" s="5"/>
      <c r="BVJ92" s="5"/>
      <c r="BVK92" s="5"/>
      <c r="BVL92" s="5"/>
      <c r="BVN92" s="6"/>
      <c r="BVO92" s="6"/>
      <c r="BVP92" s="5"/>
      <c r="BVQ92" s="5"/>
      <c r="BVR92" s="5"/>
      <c r="BVS92" s="5"/>
      <c r="BVT92" s="5"/>
      <c r="BVV92" s="6"/>
      <c r="BVW92" s="6"/>
      <c r="BVX92" s="5"/>
      <c r="BVY92" s="5"/>
      <c r="BVZ92" s="5"/>
      <c r="BWA92" s="5"/>
      <c r="BWB92" s="5"/>
      <c r="BWD92" s="6"/>
      <c r="BWE92" s="6"/>
      <c r="BWF92" s="5"/>
      <c r="BWG92" s="5"/>
      <c r="BWH92" s="5"/>
      <c r="BWI92" s="5"/>
      <c r="BWJ92" s="5"/>
      <c r="BWL92" s="6"/>
      <c r="BWM92" s="6"/>
      <c r="BWN92" s="5"/>
      <c r="BWO92" s="5"/>
      <c r="BWP92" s="5"/>
      <c r="BWQ92" s="5"/>
      <c r="BWR92" s="5"/>
      <c r="BWT92" s="6"/>
      <c r="BWU92" s="6"/>
      <c r="BWV92" s="5"/>
      <c r="BWW92" s="5"/>
      <c r="BWX92" s="5"/>
      <c r="BWY92" s="5"/>
      <c r="BWZ92" s="5"/>
      <c r="BXB92" s="6"/>
      <c r="BXC92" s="6"/>
      <c r="BXD92" s="5"/>
      <c r="BXE92" s="5"/>
      <c r="BXF92" s="5"/>
      <c r="BXG92" s="5"/>
      <c r="BXH92" s="5"/>
      <c r="BXJ92" s="6"/>
      <c r="BXK92" s="6"/>
      <c r="BXL92" s="5"/>
      <c r="BXM92" s="5"/>
      <c r="BXN92" s="5"/>
      <c r="BXO92" s="5"/>
      <c r="BXP92" s="5"/>
      <c r="BXR92" s="6"/>
      <c r="BXS92" s="6"/>
      <c r="BXT92" s="5"/>
      <c r="BXU92" s="5"/>
      <c r="BXV92" s="5"/>
      <c r="BXW92" s="5"/>
      <c r="BXX92" s="5"/>
      <c r="BXZ92" s="6"/>
      <c r="BYA92" s="6"/>
      <c r="BYB92" s="5"/>
      <c r="BYC92" s="5"/>
      <c r="BYD92" s="5"/>
      <c r="BYE92" s="5"/>
      <c r="BYF92" s="5"/>
      <c r="BYH92" s="6"/>
      <c r="BYI92" s="6"/>
      <c r="BYJ92" s="5"/>
      <c r="BYK92" s="5"/>
      <c r="BYL92" s="5"/>
      <c r="BYM92" s="5"/>
      <c r="BYN92" s="5"/>
      <c r="BYP92" s="6"/>
      <c r="BYQ92" s="6"/>
      <c r="BYR92" s="5"/>
      <c r="BYS92" s="5"/>
      <c r="BYT92" s="5"/>
      <c r="BYU92" s="5"/>
      <c r="BYV92" s="5"/>
      <c r="BYX92" s="6"/>
      <c r="BYY92" s="6"/>
      <c r="BYZ92" s="5"/>
      <c r="BZA92" s="5"/>
      <c r="BZB92" s="5"/>
      <c r="BZC92" s="5"/>
      <c r="BZD92" s="5"/>
      <c r="BZF92" s="6"/>
      <c r="BZG92" s="6"/>
      <c r="BZH92" s="5"/>
      <c r="BZI92" s="5"/>
      <c r="BZJ92" s="5"/>
      <c r="BZK92" s="5"/>
      <c r="BZL92" s="5"/>
      <c r="BZN92" s="6"/>
      <c r="BZO92" s="6"/>
      <c r="BZP92" s="5"/>
      <c r="BZQ92" s="5"/>
      <c r="BZR92" s="5"/>
      <c r="BZS92" s="5"/>
      <c r="BZT92" s="5"/>
      <c r="BZV92" s="6"/>
      <c r="BZW92" s="6"/>
      <c r="BZX92" s="5"/>
      <c r="BZY92" s="5"/>
      <c r="BZZ92" s="5"/>
      <c r="CAA92" s="5"/>
      <c r="CAB92" s="5"/>
      <c r="CAD92" s="6"/>
      <c r="CAE92" s="6"/>
      <c r="CAF92" s="5"/>
      <c r="CAG92" s="5"/>
      <c r="CAH92" s="5"/>
      <c r="CAI92" s="5"/>
      <c r="CAJ92" s="5"/>
      <c r="CAL92" s="6"/>
      <c r="CAM92" s="6"/>
      <c r="CAN92" s="5"/>
      <c r="CAO92" s="5"/>
      <c r="CAP92" s="5"/>
      <c r="CAQ92" s="5"/>
      <c r="CAR92" s="5"/>
      <c r="CAT92" s="6"/>
      <c r="CAU92" s="6"/>
      <c r="CAV92" s="5"/>
      <c r="CAW92" s="5"/>
      <c r="CAX92" s="5"/>
      <c r="CAY92" s="5"/>
      <c r="CAZ92" s="5"/>
      <c r="CBB92" s="6"/>
      <c r="CBC92" s="6"/>
      <c r="CBD92" s="5"/>
      <c r="CBE92" s="5"/>
      <c r="CBF92" s="5"/>
      <c r="CBG92" s="5"/>
      <c r="CBH92" s="5"/>
      <c r="CBJ92" s="6"/>
      <c r="CBK92" s="6"/>
      <c r="CBL92" s="5"/>
      <c r="CBM92" s="5"/>
      <c r="CBN92" s="5"/>
      <c r="CBO92" s="5"/>
      <c r="CBP92" s="5"/>
      <c r="CBR92" s="6"/>
      <c r="CBS92" s="6"/>
      <c r="CBT92" s="5"/>
      <c r="CBU92" s="5"/>
      <c r="CBV92" s="5"/>
      <c r="CBW92" s="5"/>
      <c r="CBX92" s="5"/>
      <c r="CBZ92" s="6"/>
      <c r="CCA92" s="6"/>
      <c r="CCB92" s="5"/>
      <c r="CCC92" s="5"/>
      <c r="CCD92" s="5"/>
      <c r="CCE92" s="5"/>
      <c r="CCF92" s="5"/>
      <c r="CCH92" s="6"/>
      <c r="CCI92" s="6"/>
      <c r="CCJ92" s="5"/>
      <c r="CCK92" s="5"/>
      <c r="CCL92" s="5"/>
      <c r="CCM92" s="5"/>
      <c r="CCN92" s="5"/>
      <c r="CCP92" s="6"/>
      <c r="CCQ92" s="6"/>
      <c r="CCR92" s="5"/>
      <c r="CCS92" s="5"/>
      <c r="CCT92" s="5"/>
      <c r="CCU92" s="5"/>
      <c r="CCV92" s="5"/>
      <c r="CCX92" s="6"/>
      <c r="CCY92" s="6"/>
      <c r="CCZ92" s="5"/>
      <c r="CDA92" s="5"/>
      <c r="CDB92" s="5"/>
      <c r="CDC92" s="5"/>
      <c r="CDD92" s="5"/>
      <c r="CDF92" s="6"/>
      <c r="CDG92" s="6"/>
      <c r="CDH92" s="5"/>
      <c r="CDI92" s="5"/>
      <c r="CDJ92" s="5"/>
      <c r="CDK92" s="5"/>
      <c r="CDL92" s="5"/>
      <c r="CDN92" s="6"/>
      <c r="CDO92" s="6"/>
      <c r="CDP92" s="5"/>
      <c r="CDQ92" s="5"/>
      <c r="CDR92" s="5"/>
      <c r="CDS92" s="5"/>
      <c r="CDT92" s="5"/>
      <c r="CDV92" s="6"/>
      <c r="CDW92" s="6"/>
      <c r="CDX92" s="5"/>
      <c r="CDY92" s="5"/>
      <c r="CDZ92" s="5"/>
      <c r="CEA92" s="5"/>
      <c r="CEB92" s="5"/>
      <c r="CED92" s="6"/>
      <c r="CEE92" s="6"/>
      <c r="CEF92" s="5"/>
      <c r="CEG92" s="5"/>
      <c r="CEH92" s="5"/>
      <c r="CEI92" s="5"/>
      <c r="CEJ92" s="5"/>
      <c r="CEL92" s="6"/>
      <c r="CEM92" s="6"/>
      <c r="CEN92" s="5"/>
      <c r="CEO92" s="5"/>
      <c r="CEP92" s="5"/>
      <c r="CEQ92" s="5"/>
      <c r="CER92" s="5"/>
      <c r="CET92" s="6"/>
      <c r="CEU92" s="6"/>
      <c r="CEV92" s="5"/>
      <c r="CEW92" s="5"/>
      <c r="CEX92" s="5"/>
      <c r="CEY92" s="5"/>
      <c r="CEZ92" s="5"/>
      <c r="CFB92" s="6"/>
      <c r="CFC92" s="6"/>
      <c r="CFD92" s="5"/>
      <c r="CFE92" s="5"/>
      <c r="CFF92" s="5"/>
      <c r="CFG92" s="5"/>
      <c r="CFH92" s="5"/>
      <c r="CFJ92" s="6"/>
      <c r="CFK92" s="6"/>
      <c r="CFL92" s="5"/>
      <c r="CFM92" s="5"/>
      <c r="CFN92" s="5"/>
      <c r="CFO92" s="5"/>
      <c r="CFP92" s="5"/>
      <c r="CFR92" s="6"/>
      <c r="CFS92" s="6"/>
      <c r="CFT92" s="5"/>
      <c r="CFU92" s="5"/>
      <c r="CFV92" s="5"/>
      <c r="CFW92" s="5"/>
      <c r="CFX92" s="5"/>
      <c r="CFZ92" s="6"/>
      <c r="CGA92" s="6"/>
      <c r="CGB92" s="5"/>
      <c r="CGC92" s="5"/>
      <c r="CGD92" s="5"/>
      <c r="CGE92" s="5"/>
      <c r="CGF92" s="5"/>
      <c r="CGH92" s="6"/>
      <c r="CGI92" s="6"/>
      <c r="CGJ92" s="5"/>
      <c r="CGK92" s="5"/>
      <c r="CGL92" s="5"/>
      <c r="CGM92" s="5"/>
      <c r="CGN92" s="5"/>
      <c r="CGP92" s="6"/>
      <c r="CGQ92" s="6"/>
      <c r="CGR92" s="5"/>
      <c r="CGS92" s="5"/>
      <c r="CGT92" s="5"/>
      <c r="CGU92" s="5"/>
      <c r="CGV92" s="5"/>
      <c r="CGX92" s="6"/>
      <c r="CGY92" s="6"/>
      <c r="CGZ92" s="5"/>
      <c r="CHA92" s="5"/>
      <c r="CHB92" s="5"/>
      <c r="CHC92" s="5"/>
      <c r="CHD92" s="5"/>
      <c r="CHF92" s="6"/>
      <c r="CHG92" s="6"/>
      <c r="CHH92" s="5"/>
      <c r="CHI92" s="5"/>
      <c r="CHJ92" s="5"/>
      <c r="CHK92" s="5"/>
      <c r="CHL92" s="5"/>
      <c r="CHN92" s="6"/>
      <c r="CHO92" s="6"/>
      <c r="CHP92" s="5"/>
      <c r="CHQ92" s="5"/>
      <c r="CHR92" s="5"/>
      <c r="CHS92" s="5"/>
      <c r="CHT92" s="5"/>
      <c r="CHV92" s="6"/>
      <c r="CHW92" s="6"/>
      <c r="CHX92" s="5"/>
      <c r="CHY92" s="5"/>
      <c r="CHZ92" s="5"/>
      <c r="CIA92" s="5"/>
      <c r="CIB92" s="5"/>
      <c r="CID92" s="6"/>
      <c r="CIE92" s="6"/>
      <c r="CIF92" s="5"/>
      <c r="CIG92" s="5"/>
      <c r="CIH92" s="5"/>
      <c r="CII92" s="5"/>
      <c r="CIJ92" s="5"/>
      <c r="CIL92" s="6"/>
      <c r="CIM92" s="6"/>
      <c r="CIN92" s="5"/>
      <c r="CIO92" s="5"/>
      <c r="CIP92" s="5"/>
      <c r="CIQ92" s="5"/>
      <c r="CIR92" s="5"/>
      <c r="CIT92" s="6"/>
      <c r="CIU92" s="6"/>
      <c r="CIV92" s="5"/>
      <c r="CIW92" s="5"/>
      <c r="CIX92" s="5"/>
      <c r="CIY92" s="5"/>
      <c r="CIZ92" s="5"/>
      <c r="CJB92" s="6"/>
      <c r="CJC92" s="6"/>
      <c r="CJD92" s="5"/>
      <c r="CJE92" s="5"/>
      <c r="CJF92" s="5"/>
      <c r="CJG92" s="5"/>
      <c r="CJH92" s="5"/>
      <c r="CJJ92" s="6"/>
      <c r="CJK92" s="6"/>
      <c r="CJL92" s="5"/>
      <c r="CJM92" s="5"/>
      <c r="CJN92" s="5"/>
      <c r="CJO92" s="5"/>
      <c r="CJP92" s="5"/>
      <c r="CJR92" s="6"/>
      <c r="CJS92" s="6"/>
      <c r="CJT92" s="5"/>
      <c r="CJU92" s="5"/>
      <c r="CJV92" s="5"/>
      <c r="CJW92" s="5"/>
      <c r="CJX92" s="5"/>
      <c r="CJZ92" s="6"/>
      <c r="CKA92" s="6"/>
      <c r="CKB92" s="5"/>
      <c r="CKC92" s="5"/>
      <c r="CKD92" s="5"/>
      <c r="CKE92" s="5"/>
      <c r="CKF92" s="5"/>
      <c r="CKH92" s="6"/>
      <c r="CKI92" s="6"/>
      <c r="CKJ92" s="5"/>
      <c r="CKK92" s="5"/>
      <c r="CKL92" s="5"/>
      <c r="CKM92" s="5"/>
      <c r="CKN92" s="5"/>
      <c r="CKP92" s="6"/>
      <c r="CKQ92" s="6"/>
      <c r="CKR92" s="5"/>
      <c r="CKS92" s="5"/>
      <c r="CKT92" s="5"/>
      <c r="CKU92" s="5"/>
      <c r="CKV92" s="5"/>
      <c r="CKX92" s="6"/>
      <c r="CKY92" s="6"/>
      <c r="CKZ92" s="5"/>
      <c r="CLA92" s="5"/>
      <c r="CLB92" s="5"/>
      <c r="CLC92" s="5"/>
      <c r="CLD92" s="5"/>
      <c r="CLF92" s="6"/>
      <c r="CLG92" s="6"/>
      <c r="CLH92" s="5"/>
      <c r="CLI92" s="5"/>
      <c r="CLJ92" s="5"/>
      <c r="CLK92" s="5"/>
      <c r="CLL92" s="5"/>
      <c r="CLN92" s="6"/>
      <c r="CLO92" s="6"/>
      <c r="CLP92" s="5"/>
      <c r="CLQ92" s="5"/>
      <c r="CLR92" s="5"/>
      <c r="CLS92" s="5"/>
      <c r="CLT92" s="5"/>
      <c r="CLV92" s="6"/>
      <c r="CLW92" s="6"/>
      <c r="CLX92" s="5"/>
      <c r="CLY92" s="5"/>
      <c r="CLZ92" s="5"/>
      <c r="CMA92" s="5"/>
      <c r="CMB92" s="5"/>
      <c r="CMD92" s="6"/>
      <c r="CME92" s="6"/>
      <c r="CMF92" s="5"/>
      <c r="CMG92" s="5"/>
      <c r="CMH92" s="5"/>
      <c r="CMI92" s="5"/>
      <c r="CMJ92" s="5"/>
      <c r="CML92" s="6"/>
      <c r="CMM92" s="6"/>
      <c r="CMN92" s="5"/>
      <c r="CMO92" s="5"/>
      <c r="CMP92" s="5"/>
      <c r="CMQ92" s="5"/>
      <c r="CMR92" s="5"/>
      <c r="CMT92" s="6"/>
      <c r="CMU92" s="6"/>
      <c r="CMV92" s="5"/>
      <c r="CMW92" s="5"/>
      <c r="CMX92" s="5"/>
      <c r="CMY92" s="5"/>
      <c r="CMZ92" s="5"/>
      <c r="CNB92" s="6"/>
      <c r="CNC92" s="6"/>
      <c r="CND92" s="5"/>
      <c r="CNE92" s="5"/>
      <c r="CNF92" s="5"/>
      <c r="CNG92" s="5"/>
      <c r="CNH92" s="5"/>
      <c r="CNJ92" s="6"/>
      <c r="CNK92" s="6"/>
      <c r="CNL92" s="5"/>
      <c r="CNM92" s="5"/>
      <c r="CNN92" s="5"/>
      <c r="CNO92" s="5"/>
      <c r="CNP92" s="5"/>
      <c r="CNR92" s="6"/>
      <c r="CNS92" s="6"/>
      <c r="CNT92" s="5"/>
      <c r="CNU92" s="5"/>
      <c r="CNV92" s="5"/>
      <c r="CNW92" s="5"/>
      <c r="CNX92" s="5"/>
      <c r="CNZ92" s="6"/>
      <c r="COA92" s="6"/>
      <c r="COB92" s="5"/>
      <c r="COC92" s="5"/>
      <c r="COD92" s="5"/>
      <c r="COE92" s="5"/>
      <c r="COF92" s="5"/>
      <c r="COH92" s="6"/>
      <c r="COI92" s="6"/>
      <c r="COJ92" s="5"/>
      <c r="COK92" s="5"/>
      <c r="COL92" s="5"/>
      <c r="COM92" s="5"/>
      <c r="CON92" s="5"/>
      <c r="COP92" s="6"/>
      <c r="COQ92" s="6"/>
      <c r="COR92" s="5"/>
      <c r="COS92" s="5"/>
      <c r="COT92" s="5"/>
      <c r="COU92" s="5"/>
      <c r="COV92" s="5"/>
      <c r="COX92" s="6"/>
      <c r="COY92" s="6"/>
      <c r="COZ92" s="5"/>
      <c r="CPA92" s="5"/>
      <c r="CPB92" s="5"/>
      <c r="CPC92" s="5"/>
      <c r="CPD92" s="5"/>
      <c r="CPF92" s="6"/>
      <c r="CPG92" s="6"/>
      <c r="CPH92" s="5"/>
      <c r="CPI92" s="5"/>
      <c r="CPJ92" s="5"/>
      <c r="CPK92" s="5"/>
      <c r="CPL92" s="5"/>
      <c r="CPN92" s="6"/>
      <c r="CPO92" s="6"/>
      <c r="CPP92" s="5"/>
      <c r="CPQ92" s="5"/>
      <c r="CPR92" s="5"/>
      <c r="CPS92" s="5"/>
      <c r="CPT92" s="5"/>
      <c r="CPV92" s="6"/>
      <c r="CPW92" s="6"/>
      <c r="CPX92" s="5"/>
      <c r="CPY92" s="5"/>
      <c r="CPZ92" s="5"/>
      <c r="CQA92" s="5"/>
      <c r="CQB92" s="5"/>
      <c r="CQD92" s="6"/>
      <c r="CQE92" s="6"/>
      <c r="CQF92" s="5"/>
      <c r="CQG92" s="5"/>
      <c r="CQH92" s="5"/>
      <c r="CQI92" s="5"/>
      <c r="CQJ92" s="5"/>
      <c r="CQL92" s="6"/>
      <c r="CQM92" s="6"/>
      <c r="CQN92" s="5"/>
      <c r="CQO92" s="5"/>
      <c r="CQP92" s="5"/>
      <c r="CQQ92" s="5"/>
      <c r="CQR92" s="5"/>
      <c r="CQT92" s="6"/>
      <c r="CQU92" s="6"/>
      <c r="CQV92" s="5"/>
      <c r="CQW92" s="5"/>
      <c r="CQX92" s="5"/>
      <c r="CQY92" s="5"/>
      <c r="CQZ92" s="5"/>
      <c r="CRB92" s="6"/>
      <c r="CRC92" s="6"/>
      <c r="CRD92" s="5"/>
      <c r="CRE92" s="5"/>
      <c r="CRF92" s="5"/>
      <c r="CRG92" s="5"/>
      <c r="CRH92" s="5"/>
      <c r="CRJ92" s="6"/>
      <c r="CRK92" s="6"/>
      <c r="CRL92" s="5"/>
      <c r="CRM92" s="5"/>
      <c r="CRN92" s="5"/>
      <c r="CRO92" s="5"/>
      <c r="CRP92" s="5"/>
      <c r="CRR92" s="6"/>
      <c r="CRS92" s="6"/>
      <c r="CRT92" s="5"/>
      <c r="CRU92" s="5"/>
      <c r="CRV92" s="5"/>
      <c r="CRW92" s="5"/>
      <c r="CRX92" s="5"/>
      <c r="CRZ92" s="6"/>
      <c r="CSA92" s="6"/>
      <c r="CSB92" s="5"/>
      <c r="CSC92" s="5"/>
      <c r="CSD92" s="5"/>
      <c r="CSE92" s="5"/>
      <c r="CSF92" s="5"/>
      <c r="CSH92" s="6"/>
      <c r="CSI92" s="6"/>
      <c r="CSJ92" s="5"/>
      <c r="CSK92" s="5"/>
      <c r="CSL92" s="5"/>
      <c r="CSM92" s="5"/>
      <c r="CSN92" s="5"/>
      <c r="CSP92" s="6"/>
      <c r="CSQ92" s="6"/>
      <c r="CSR92" s="5"/>
      <c r="CSS92" s="5"/>
      <c r="CST92" s="5"/>
      <c r="CSU92" s="5"/>
      <c r="CSV92" s="5"/>
      <c r="CSX92" s="6"/>
      <c r="CSY92" s="6"/>
      <c r="CSZ92" s="5"/>
      <c r="CTA92" s="5"/>
      <c r="CTB92" s="5"/>
      <c r="CTC92" s="5"/>
      <c r="CTD92" s="5"/>
      <c r="CTF92" s="6"/>
      <c r="CTG92" s="6"/>
      <c r="CTH92" s="5"/>
      <c r="CTI92" s="5"/>
      <c r="CTJ92" s="5"/>
      <c r="CTK92" s="5"/>
      <c r="CTL92" s="5"/>
      <c r="CTN92" s="6"/>
      <c r="CTO92" s="6"/>
      <c r="CTP92" s="5"/>
      <c r="CTQ92" s="5"/>
      <c r="CTR92" s="5"/>
      <c r="CTS92" s="5"/>
      <c r="CTT92" s="5"/>
      <c r="CTV92" s="6"/>
      <c r="CTW92" s="6"/>
      <c r="CTX92" s="5"/>
      <c r="CTY92" s="5"/>
      <c r="CTZ92" s="5"/>
      <c r="CUA92" s="5"/>
      <c r="CUB92" s="5"/>
      <c r="CUD92" s="6"/>
      <c r="CUE92" s="6"/>
      <c r="CUF92" s="5"/>
      <c r="CUG92" s="5"/>
      <c r="CUH92" s="5"/>
      <c r="CUI92" s="5"/>
      <c r="CUJ92" s="5"/>
      <c r="CUL92" s="6"/>
      <c r="CUM92" s="6"/>
      <c r="CUN92" s="5"/>
      <c r="CUO92" s="5"/>
      <c r="CUP92" s="5"/>
      <c r="CUQ92" s="5"/>
      <c r="CUR92" s="5"/>
      <c r="CUT92" s="6"/>
      <c r="CUU92" s="6"/>
      <c r="CUV92" s="5"/>
      <c r="CUW92" s="5"/>
      <c r="CUX92" s="5"/>
      <c r="CUY92" s="5"/>
      <c r="CUZ92" s="5"/>
      <c r="CVB92" s="6"/>
      <c r="CVC92" s="6"/>
      <c r="CVD92" s="5"/>
      <c r="CVE92" s="5"/>
      <c r="CVF92" s="5"/>
      <c r="CVG92" s="5"/>
      <c r="CVH92" s="5"/>
      <c r="CVJ92" s="6"/>
      <c r="CVK92" s="6"/>
      <c r="CVL92" s="5"/>
      <c r="CVM92" s="5"/>
      <c r="CVN92" s="5"/>
      <c r="CVO92" s="5"/>
      <c r="CVP92" s="5"/>
      <c r="CVR92" s="6"/>
      <c r="CVS92" s="6"/>
      <c r="CVT92" s="5"/>
      <c r="CVU92" s="5"/>
      <c r="CVV92" s="5"/>
      <c r="CVW92" s="5"/>
      <c r="CVX92" s="5"/>
      <c r="CVZ92" s="6"/>
      <c r="CWA92" s="6"/>
      <c r="CWB92" s="5"/>
      <c r="CWC92" s="5"/>
      <c r="CWD92" s="5"/>
      <c r="CWE92" s="5"/>
      <c r="CWF92" s="5"/>
      <c r="CWH92" s="6"/>
      <c r="CWI92" s="6"/>
      <c r="CWJ92" s="5"/>
      <c r="CWK92" s="5"/>
      <c r="CWL92" s="5"/>
      <c r="CWM92" s="5"/>
      <c r="CWN92" s="5"/>
      <c r="CWP92" s="6"/>
      <c r="CWQ92" s="6"/>
      <c r="CWR92" s="5"/>
      <c r="CWS92" s="5"/>
      <c r="CWT92" s="5"/>
      <c r="CWU92" s="5"/>
      <c r="CWV92" s="5"/>
      <c r="CWX92" s="6"/>
      <c r="CWY92" s="6"/>
      <c r="CWZ92" s="5"/>
      <c r="CXA92" s="5"/>
      <c r="CXB92" s="5"/>
      <c r="CXC92" s="5"/>
      <c r="CXD92" s="5"/>
      <c r="CXF92" s="6"/>
      <c r="CXG92" s="6"/>
      <c r="CXH92" s="5"/>
      <c r="CXI92" s="5"/>
      <c r="CXJ92" s="5"/>
      <c r="CXK92" s="5"/>
      <c r="CXL92" s="5"/>
      <c r="CXN92" s="6"/>
      <c r="CXO92" s="6"/>
      <c r="CXP92" s="5"/>
      <c r="CXQ92" s="5"/>
      <c r="CXR92" s="5"/>
      <c r="CXS92" s="5"/>
      <c r="CXT92" s="5"/>
      <c r="CXV92" s="6"/>
      <c r="CXW92" s="6"/>
      <c r="CXX92" s="5"/>
      <c r="CXY92" s="5"/>
      <c r="CXZ92" s="5"/>
      <c r="CYA92" s="5"/>
      <c r="CYB92" s="5"/>
      <c r="CYD92" s="6"/>
      <c r="CYE92" s="6"/>
      <c r="CYF92" s="5"/>
      <c r="CYG92" s="5"/>
      <c r="CYH92" s="5"/>
      <c r="CYI92" s="5"/>
      <c r="CYJ92" s="5"/>
      <c r="CYL92" s="6"/>
      <c r="CYM92" s="6"/>
      <c r="CYN92" s="5"/>
      <c r="CYO92" s="5"/>
      <c r="CYP92" s="5"/>
      <c r="CYQ92" s="5"/>
      <c r="CYR92" s="5"/>
      <c r="CYT92" s="6"/>
      <c r="CYU92" s="6"/>
      <c r="CYV92" s="5"/>
      <c r="CYW92" s="5"/>
      <c r="CYX92" s="5"/>
      <c r="CYY92" s="5"/>
      <c r="CYZ92" s="5"/>
      <c r="CZB92" s="6"/>
      <c r="CZC92" s="6"/>
      <c r="CZD92" s="5"/>
      <c r="CZE92" s="5"/>
      <c r="CZF92" s="5"/>
      <c r="CZG92" s="5"/>
      <c r="CZH92" s="5"/>
      <c r="CZJ92" s="6"/>
      <c r="CZK92" s="6"/>
      <c r="CZL92" s="5"/>
      <c r="CZM92" s="5"/>
      <c r="CZN92" s="5"/>
      <c r="CZO92" s="5"/>
      <c r="CZP92" s="5"/>
      <c r="CZR92" s="6"/>
      <c r="CZS92" s="6"/>
      <c r="CZT92" s="5"/>
      <c r="CZU92" s="5"/>
      <c r="CZV92" s="5"/>
      <c r="CZW92" s="5"/>
      <c r="CZX92" s="5"/>
      <c r="CZZ92" s="6"/>
      <c r="DAA92" s="6"/>
      <c r="DAB92" s="5"/>
      <c r="DAC92" s="5"/>
      <c r="DAD92" s="5"/>
      <c r="DAE92" s="5"/>
      <c r="DAF92" s="5"/>
      <c r="DAH92" s="6"/>
      <c r="DAI92" s="6"/>
      <c r="DAJ92" s="5"/>
      <c r="DAK92" s="5"/>
      <c r="DAL92" s="5"/>
      <c r="DAM92" s="5"/>
      <c r="DAN92" s="5"/>
      <c r="DAP92" s="6"/>
      <c r="DAQ92" s="6"/>
      <c r="DAR92" s="5"/>
      <c r="DAS92" s="5"/>
      <c r="DAT92" s="5"/>
      <c r="DAU92" s="5"/>
      <c r="DAV92" s="5"/>
      <c r="DAX92" s="6"/>
      <c r="DAY92" s="6"/>
      <c r="DAZ92" s="5"/>
      <c r="DBA92" s="5"/>
      <c r="DBB92" s="5"/>
      <c r="DBC92" s="5"/>
      <c r="DBD92" s="5"/>
      <c r="DBF92" s="6"/>
      <c r="DBG92" s="6"/>
      <c r="DBH92" s="5"/>
      <c r="DBI92" s="5"/>
      <c r="DBJ92" s="5"/>
      <c r="DBK92" s="5"/>
      <c r="DBL92" s="5"/>
      <c r="DBN92" s="6"/>
      <c r="DBO92" s="6"/>
      <c r="DBP92" s="5"/>
      <c r="DBQ92" s="5"/>
      <c r="DBR92" s="5"/>
      <c r="DBS92" s="5"/>
      <c r="DBT92" s="5"/>
      <c r="DBV92" s="6"/>
      <c r="DBW92" s="6"/>
      <c r="DBX92" s="5"/>
      <c r="DBY92" s="5"/>
      <c r="DBZ92" s="5"/>
      <c r="DCA92" s="5"/>
      <c r="DCB92" s="5"/>
      <c r="DCD92" s="6"/>
      <c r="DCE92" s="6"/>
      <c r="DCF92" s="5"/>
      <c r="DCG92" s="5"/>
      <c r="DCH92" s="5"/>
      <c r="DCI92" s="5"/>
      <c r="DCJ92" s="5"/>
      <c r="DCL92" s="6"/>
      <c r="DCM92" s="6"/>
      <c r="DCN92" s="5"/>
      <c r="DCO92" s="5"/>
      <c r="DCP92" s="5"/>
      <c r="DCQ92" s="5"/>
      <c r="DCR92" s="5"/>
      <c r="DCT92" s="6"/>
      <c r="DCU92" s="6"/>
      <c r="DCV92" s="5"/>
      <c r="DCW92" s="5"/>
      <c r="DCX92" s="5"/>
      <c r="DCY92" s="5"/>
      <c r="DCZ92" s="5"/>
      <c r="DDB92" s="6"/>
      <c r="DDC92" s="6"/>
      <c r="DDD92" s="5"/>
      <c r="DDE92" s="5"/>
      <c r="DDF92" s="5"/>
      <c r="DDG92" s="5"/>
      <c r="DDH92" s="5"/>
      <c r="DDJ92" s="6"/>
      <c r="DDK92" s="6"/>
      <c r="DDL92" s="5"/>
      <c r="DDM92" s="5"/>
      <c r="DDN92" s="5"/>
      <c r="DDO92" s="5"/>
      <c r="DDP92" s="5"/>
      <c r="DDR92" s="6"/>
      <c r="DDS92" s="6"/>
      <c r="DDT92" s="5"/>
      <c r="DDU92" s="5"/>
      <c r="DDV92" s="5"/>
      <c r="DDW92" s="5"/>
      <c r="DDX92" s="5"/>
      <c r="DDZ92" s="6"/>
      <c r="DEA92" s="6"/>
      <c r="DEB92" s="5"/>
      <c r="DEC92" s="5"/>
      <c r="DED92" s="5"/>
      <c r="DEE92" s="5"/>
      <c r="DEF92" s="5"/>
      <c r="DEH92" s="6"/>
      <c r="DEI92" s="6"/>
      <c r="DEJ92" s="5"/>
      <c r="DEK92" s="5"/>
      <c r="DEL92" s="5"/>
      <c r="DEM92" s="5"/>
      <c r="DEN92" s="5"/>
      <c r="DEP92" s="6"/>
      <c r="DEQ92" s="6"/>
      <c r="DER92" s="5"/>
      <c r="DES92" s="5"/>
      <c r="DET92" s="5"/>
      <c r="DEU92" s="5"/>
      <c r="DEV92" s="5"/>
      <c r="DEX92" s="6"/>
      <c r="DEY92" s="6"/>
      <c r="DEZ92" s="5"/>
      <c r="DFA92" s="5"/>
      <c r="DFB92" s="5"/>
      <c r="DFC92" s="5"/>
      <c r="DFD92" s="5"/>
      <c r="DFF92" s="6"/>
      <c r="DFG92" s="6"/>
      <c r="DFH92" s="5"/>
      <c r="DFI92" s="5"/>
      <c r="DFJ92" s="5"/>
      <c r="DFK92" s="5"/>
      <c r="DFL92" s="5"/>
      <c r="DFN92" s="6"/>
      <c r="DFO92" s="6"/>
      <c r="DFP92" s="5"/>
      <c r="DFQ92" s="5"/>
      <c r="DFR92" s="5"/>
      <c r="DFS92" s="5"/>
      <c r="DFT92" s="5"/>
      <c r="DFV92" s="6"/>
      <c r="DFW92" s="6"/>
      <c r="DFX92" s="5"/>
      <c r="DFY92" s="5"/>
      <c r="DFZ92" s="5"/>
      <c r="DGA92" s="5"/>
      <c r="DGB92" s="5"/>
      <c r="DGD92" s="6"/>
      <c r="DGE92" s="6"/>
      <c r="DGF92" s="5"/>
      <c r="DGG92" s="5"/>
      <c r="DGH92" s="5"/>
      <c r="DGI92" s="5"/>
      <c r="DGJ92" s="5"/>
      <c r="DGL92" s="6"/>
      <c r="DGM92" s="6"/>
      <c r="DGN92" s="5"/>
      <c r="DGO92" s="5"/>
      <c r="DGP92" s="5"/>
      <c r="DGQ92" s="5"/>
      <c r="DGR92" s="5"/>
      <c r="DGT92" s="6"/>
      <c r="DGU92" s="6"/>
      <c r="DGV92" s="5"/>
      <c r="DGW92" s="5"/>
      <c r="DGX92" s="5"/>
      <c r="DGY92" s="5"/>
      <c r="DGZ92" s="5"/>
      <c r="DHB92" s="6"/>
      <c r="DHC92" s="6"/>
      <c r="DHD92" s="5"/>
      <c r="DHE92" s="5"/>
      <c r="DHF92" s="5"/>
      <c r="DHG92" s="5"/>
      <c r="DHH92" s="5"/>
      <c r="DHJ92" s="6"/>
      <c r="DHK92" s="6"/>
      <c r="DHL92" s="5"/>
      <c r="DHM92" s="5"/>
      <c r="DHN92" s="5"/>
      <c r="DHO92" s="5"/>
      <c r="DHP92" s="5"/>
      <c r="DHR92" s="6"/>
      <c r="DHS92" s="6"/>
      <c r="DHT92" s="5"/>
      <c r="DHU92" s="5"/>
      <c r="DHV92" s="5"/>
      <c r="DHW92" s="5"/>
      <c r="DHX92" s="5"/>
      <c r="DHZ92" s="6"/>
      <c r="DIA92" s="6"/>
      <c r="DIB92" s="5"/>
      <c r="DIC92" s="5"/>
      <c r="DID92" s="5"/>
      <c r="DIE92" s="5"/>
      <c r="DIF92" s="5"/>
      <c r="DIH92" s="6"/>
      <c r="DII92" s="6"/>
      <c r="DIJ92" s="5"/>
      <c r="DIK92" s="5"/>
      <c r="DIL92" s="5"/>
      <c r="DIM92" s="5"/>
      <c r="DIN92" s="5"/>
      <c r="DIP92" s="6"/>
      <c r="DIQ92" s="6"/>
      <c r="DIR92" s="5"/>
      <c r="DIS92" s="5"/>
      <c r="DIT92" s="5"/>
      <c r="DIU92" s="5"/>
      <c r="DIV92" s="5"/>
      <c r="DIX92" s="6"/>
      <c r="DIY92" s="6"/>
      <c r="DIZ92" s="5"/>
      <c r="DJA92" s="5"/>
      <c r="DJB92" s="5"/>
      <c r="DJC92" s="5"/>
      <c r="DJD92" s="5"/>
      <c r="DJF92" s="6"/>
      <c r="DJG92" s="6"/>
      <c r="DJH92" s="5"/>
      <c r="DJI92" s="5"/>
      <c r="DJJ92" s="5"/>
      <c r="DJK92" s="5"/>
      <c r="DJL92" s="5"/>
      <c r="DJN92" s="6"/>
      <c r="DJO92" s="6"/>
      <c r="DJP92" s="5"/>
      <c r="DJQ92" s="5"/>
      <c r="DJR92" s="5"/>
      <c r="DJS92" s="5"/>
      <c r="DJT92" s="5"/>
      <c r="DJV92" s="6"/>
      <c r="DJW92" s="6"/>
      <c r="DJX92" s="5"/>
      <c r="DJY92" s="5"/>
      <c r="DJZ92" s="5"/>
      <c r="DKA92" s="5"/>
      <c r="DKB92" s="5"/>
      <c r="DKD92" s="6"/>
      <c r="DKE92" s="6"/>
      <c r="DKF92" s="5"/>
      <c r="DKG92" s="5"/>
      <c r="DKH92" s="5"/>
      <c r="DKI92" s="5"/>
      <c r="DKJ92" s="5"/>
      <c r="DKL92" s="6"/>
      <c r="DKM92" s="6"/>
      <c r="DKN92" s="5"/>
      <c r="DKO92" s="5"/>
      <c r="DKP92" s="5"/>
      <c r="DKQ92" s="5"/>
      <c r="DKR92" s="5"/>
      <c r="DKT92" s="6"/>
      <c r="DKU92" s="6"/>
      <c r="DKV92" s="5"/>
      <c r="DKW92" s="5"/>
      <c r="DKX92" s="5"/>
      <c r="DKY92" s="5"/>
      <c r="DKZ92" s="5"/>
      <c r="DLB92" s="6"/>
      <c r="DLC92" s="6"/>
      <c r="DLD92" s="5"/>
      <c r="DLE92" s="5"/>
      <c r="DLF92" s="5"/>
      <c r="DLG92" s="5"/>
      <c r="DLH92" s="5"/>
      <c r="DLJ92" s="6"/>
      <c r="DLK92" s="6"/>
      <c r="DLL92" s="5"/>
      <c r="DLM92" s="5"/>
      <c r="DLN92" s="5"/>
      <c r="DLO92" s="5"/>
      <c r="DLP92" s="5"/>
      <c r="DLR92" s="6"/>
      <c r="DLS92" s="6"/>
      <c r="DLT92" s="5"/>
      <c r="DLU92" s="5"/>
      <c r="DLV92" s="5"/>
      <c r="DLW92" s="5"/>
      <c r="DLX92" s="5"/>
      <c r="DLZ92" s="6"/>
      <c r="DMA92" s="6"/>
      <c r="DMB92" s="5"/>
      <c r="DMC92" s="5"/>
      <c r="DMD92" s="5"/>
      <c r="DME92" s="5"/>
      <c r="DMF92" s="5"/>
      <c r="DMH92" s="6"/>
      <c r="DMI92" s="6"/>
      <c r="DMJ92" s="5"/>
      <c r="DMK92" s="5"/>
      <c r="DML92" s="5"/>
      <c r="DMM92" s="5"/>
      <c r="DMN92" s="5"/>
      <c r="DMP92" s="6"/>
      <c r="DMQ92" s="6"/>
      <c r="DMR92" s="5"/>
      <c r="DMS92" s="5"/>
      <c r="DMT92" s="5"/>
      <c r="DMU92" s="5"/>
      <c r="DMV92" s="5"/>
      <c r="DMX92" s="6"/>
      <c r="DMY92" s="6"/>
      <c r="DMZ92" s="5"/>
      <c r="DNA92" s="5"/>
      <c r="DNB92" s="5"/>
      <c r="DNC92" s="5"/>
      <c r="DND92" s="5"/>
      <c r="DNF92" s="6"/>
      <c r="DNG92" s="6"/>
      <c r="DNH92" s="5"/>
      <c r="DNI92" s="5"/>
      <c r="DNJ92" s="5"/>
      <c r="DNK92" s="5"/>
      <c r="DNL92" s="5"/>
      <c r="DNN92" s="6"/>
      <c r="DNO92" s="6"/>
      <c r="DNP92" s="5"/>
      <c r="DNQ92" s="5"/>
      <c r="DNR92" s="5"/>
      <c r="DNS92" s="5"/>
      <c r="DNT92" s="5"/>
      <c r="DNV92" s="6"/>
      <c r="DNW92" s="6"/>
      <c r="DNX92" s="5"/>
      <c r="DNY92" s="5"/>
      <c r="DNZ92" s="5"/>
      <c r="DOA92" s="5"/>
      <c r="DOB92" s="5"/>
      <c r="DOD92" s="6"/>
      <c r="DOE92" s="6"/>
      <c r="DOF92" s="5"/>
      <c r="DOG92" s="5"/>
      <c r="DOH92" s="5"/>
      <c r="DOI92" s="5"/>
      <c r="DOJ92" s="5"/>
      <c r="DOL92" s="6"/>
      <c r="DOM92" s="6"/>
      <c r="DON92" s="5"/>
      <c r="DOO92" s="5"/>
      <c r="DOP92" s="5"/>
      <c r="DOQ92" s="5"/>
      <c r="DOR92" s="5"/>
      <c r="DOT92" s="6"/>
      <c r="DOU92" s="6"/>
      <c r="DOV92" s="5"/>
      <c r="DOW92" s="5"/>
      <c r="DOX92" s="5"/>
      <c r="DOY92" s="5"/>
      <c r="DOZ92" s="5"/>
      <c r="DPB92" s="6"/>
      <c r="DPC92" s="6"/>
      <c r="DPD92" s="5"/>
      <c r="DPE92" s="5"/>
      <c r="DPF92" s="5"/>
      <c r="DPG92" s="5"/>
      <c r="DPH92" s="5"/>
      <c r="DPJ92" s="6"/>
      <c r="DPK92" s="6"/>
      <c r="DPL92" s="5"/>
      <c r="DPM92" s="5"/>
      <c r="DPN92" s="5"/>
      <c r="DPO92" s="5"/>
      <c r="DPP92" s="5"/>
      <c r="DPR92" s="6"/>
      <c r="DPS92" s="6"/>
      <c r="DPT92" s="5"/>
      <c r="DPU92" s="5"/>
      <c r="DPV92" s="5"/>
      <c r="DPW92" s="5"/>
      <c r="DPX92" s="5"/>
      <c r="DPZ92" s="6"/>
      <c r="DQA92" s="6"/>
      <c r="DQB92" s="5"/>
      <c r="DQC92" s="5"/>
      <c r="DQD92" s="5"/>
      <c r="DQE92" s="5"/>
      <c r="DQF92" s="5"/>
      <c r="DQH92" s="6"/>
      <c r="DQI92" s="6"/>
      <c r="DQJ92" s="5"/>
      <c r="DQK92" s="5"/>
      <c r="DQL92" s="5"/>
      <c r="DQM92" s="5"/>
      <c r="DQN92" s="5"/>
      <c r="DQP92" s="6"/>
      <c r="DQQ92" s="6"/>
      <c r="DQR92" s="5"/>
      <c r="DQS92" s="5"/>
      <c r="DQT92" s="5"/>
      <c r="DQU92" s="5"/>
      <c r="DQV92" s="5"/>
      <c r="DQX92" s="6"/>
      <c r="DQY92" s="6"/>
      <c r="DQZ92" s="5"/>
      <c r="DRA92" s="5"/>
      <c r="DRB92" s="5"/>
      <c r="DRC92" s="5"/>
      <c r="DRD92" s="5"/>
      <c r="DRF92" s="6"/>
      <c r="DRG92" s="6"/>
      <c r="DRH92" s="5"/>
      <c r="DRI92" s="5"/>
      <c r="DRJ92" s="5"/>
      <c r="DRK92" s="5"/>
      <c r="DRL92" s="5"/>
      <c r="DRN92" s="6"/>
      <c r="DRO92" s="6"/>
      <c r="DRP92" s="5"/>
      <c r="DRQ92" s="5"/>
      <c r="DRR92" s="5"/>
      <c r="DRS92" s="5"/>
      <c r="DRT92" s="5"/>
      <c r="DRV92" s="6"/>
      <c r="DRW92" s="6"/>
      <c r="DRX92" s="5"/>
      <c r="DRY92" s="5"/>
      <c r="DRZ92" s="5"/>
      <c r="DSA92" s="5"/>
      <c r="DSB92" s="5"/>
      <c r="DSD92" s="6"/>
      <c r="DSE92" s="6"/>
      <c r="DSF92" s="5"/>
      <c r="DSG92" s="5"/>
      <c r="DSH92" s="5"/>
      <c r="DSI92" s="5"/>
      <c r="DSJ92" s="5"/>
      <c r="DSL92" s="6"/>
      <c r="DSM92" s="6"/>
      <c r="DSN92" s="5"/>
      <c r="DSO92" s="5"/>
      <c r="DSP92" s="5"/>
      <c r="DSQ92" s="5"/>
      <c r="DSR92" s="5"/>
      <c r="DST92" s="6"/>
      <c r="DSU92" s="6"/>
      <c r="DSV92" s="5"/>
      <c r="DSW92" s="5"/>
      <c r="DSX92" s="5"/>
      <c r="DSY92" s="5"/>
      <c r="DSZ92" s="5"/>
      <c r="DTB92" s="6"/>
      <c r="DTC92" s="6"/>
      <c r="DTD92" s="5"/>
      <c r="DTE92" s="5"/>
      <c r="DTF92" s="5"/>
      <c r="DTG92" s="5"/>
      <c r="DTH92" s="5"/>
      <c r="DTJ92" s="6"/>
      <c r="DTK92" s="6"/>
      <c r="DTL92" s="5"/>
      <c r="DTM92" s="5"/>
      <c r="DTN92" s="5"/>
      <c r="DTO92" s="5"/>
      <c r="DTP92" s="5"/>
      <c r="DTR92" s="6"/>
      <c r="DTS92" s="6"/>
      <c r="DTT92" s="5"/>
      <c r="DTU92" s="5"/>
      <c r="DTV92" s="5"/>
      <c r="DTW92" s="5"/>
      <c r="DTX92" s="5"/>
      <c r="DTZ92" s="6"/>
      <c r="DUA92" s="6"/>
      <c r="DUB92" s="5"/>
      <c r="DUC92" s="5"/>
      <c r="DUD92" s="5"/>
      <c r="DUE92" s="5"/>
      <c r="DUF92" s="5"/>
      <c r="DUH92" s="6"/>
      <c r="DUI92" s="6"/>
      <c r="DUJ92" s="5"/>
      <c r="DUK92" s="5"/>
      <c r="DUL92" s="5"/>
      <c r="DUM92" s="5"/>
      <c r="DUN92" s="5"/>
      <c r="DUP92" s="6"/>
      <c r="DUQ92" s="6"/>
      <c r="DUR92" s="5"/>
      <c r="DUS92" s="5"/>
      <c r="DUT92" s="5"/>
      <c r="DUU92" s="5"/>
      <c r="DUV92" s="5"/>
      <c r="DUX92" s="6"/>
      <c r="DUY92" s="6"/>
      <c r="DUZ92" s="5"/>
      <c r="DVA92" s="5"/>
      <c r="DVB92" s="5"/>
      <c r="DVC92" s="5"/>
      <c r="DVD92" s="5"/>
      <c r="DVF92" s="6"/>
      <c r="DVG92" s="6"/>
      <c r="DVH92" s="5"/>
      <c r="DVI92" s="5"/>
      <c r="DVJ92" s="5"/>
      <c r="DVK92" s="5"/>
      <c r="DVL92" s="5"/>
      <c r="DVN92" s="6"/>
      <c r="DVO92" s="6"/>
      <c r="DVP92" s="5"/>
      <c r="DVQ92" s="5"/>
      <c r="DVR92" s="5"/>
      <c r="DVS92" s="5"/>
      <c r="DVT92" s="5"/>
      <c r="DVV92" s="6"/>
      <c r="DVW92" s="6"/>
      <c r="DVX92" s="5"/>
      <c r="DVY92" s="5"/>
      <c r="DVZ92" s="5"/>
      <c r="DWA92" s="5"/>
      <c r="DWB92" s="5"/>
      <c r="DWD92" s="6"/>
      <c r="DWE92" s="6"/>
      <c r="DWF92" s="5"/>
      <c r="DWG92" s="5"/>
      <c r="DWH92" s="5"/>
      <c r="DWI92" s="5"/>
      <c r="DWJ92" s="5"/>
      <c r="DWL92" s="6"/>
      <c r="DWM92" s="6"/>
      <c r="DWN92" s="5"/>
      <c r="DWO92" s="5"/>
      <c r="DWP92" s="5"/>
      <c r="DWQ92" s="5"/>
      <c r="DWR92" s="5"/>
      <c r="DWT92" s="6"/>
      <c r="DWU92" s="6"/>
      <c r="DWV92" s="5"/>
      <c r="DWW92" s="5"/>
      <c r="DWX92" s="5"/>
      <c r="DWY92" s="5"/>
      <c r="DWZ92" s="5"/>
      <c r="DXB92" s="6"/>
      <c r="DXC92" s="6"/>
      <c r="DXD92" s="5"/>
      <c r="DXE92" s="5"/>
      <c r="DXF92" s="5"/>
      <c r="DXG92" s="5"/>
      <c r="DXH92" s="5"/>
      <c r="DXJ92" s="6"/>
      <c r="DXK92" s="6"/>
      <c r="DXL92" s="5"/>
      <c r="DXM92" s="5"/>
      <c r="DXN92" s="5"/>
      <c r="DXO92" s="5"/>
      <c r="DXP92" s="5"/>
      <c r="DXR92" s="6"/>
      <c r="DXS92" s="6"/>
      <c r="DXT92" s="5"/>
      <c r="DXU92" s="5"/>
      <c r="DXV92" s="5"/>
      <c r="DXW92" s="5"/>
      <c r="DXX92" s="5"/>
      <c r="DXZ92" s="6"/>
      <c r="DYA92" s="6"/>
      <c r="DYB92" s="5"/>
      <c r="DYC92" s="5"/>
      <c r="DYD92" s="5"/>
      <c r="DYE92" s="5"/>
      <c r="DYF92" s="5"/>
      <c r="DYH92" s="6"/>
      <c r="DYI92" s="6"/>
      <c r="DYJ92" s="5"/>
      <c r="DYK92" s="5"/>
      <c r="DYL92" s="5"/>
      <c r="DYM92" s="5"/>
      <c r="DYN92" s="5"/>
      <c r="DYP92" s="6"/>
      <c r="DYQ92" s="6"/>
      <c r="DYR92" s="5"/>
      <c r="DYS92" s="5"/>
      <c r="DYT92" s="5"/>
      <c r="DYU92" s="5"/>
      <c r="DYV92" s="5"/>
      <c r="DYX92" s="6"/>
      <c r="DYY92" s="6"/>
      <c r="DYZ92" s="5"/>
      <c r="DZA92" s="5"/>
      <c r="DZB92" s="5"/>
      <c r="DZC92" s="5"/>
      <c r="DZD92" s="5"/>
      <c r="DZF92" s="6"/>
      <c r="DZG92" s="6"/>
      <c r="DZH92" s="5"/>
      <c r="DZI92" s="5"/>
      <c r="DZJ92" s="5"/>
      <c r="DZK92" s="5"/>
      <c r="DZL92" s="5"/>
      <c r="DZN92" s="6"/>
      <c r="DZO92" s="6"/>
      <c r="DZP92" s="5"/>
      <c r="DZQ92" s="5"/>
      <c r="DZR92" s="5"/>
      <c r="DZS92" s="5"/>
      <c r="DZT92" s="5"/>
      <c r="DZV92" s="6"/>
      <c r="DZW92" s="6"/>
      <c r="DZX92" s="5"/>
      <c r="DZY92" s="5"/>
      <c r="DZZ92" s="5"/>
      <c r="EAA92" s="5"/>
      <c r="EAB92" s="5"/>
      <c r="EAD92" s="6"/>
      <c r="EAE92" s="6"/>
      <c r="EAF92" s="5"/>
      <c r="EAG92" s="5"/>
      <c r="EAH92" s="5"/>
      <c r="EAI92" s="5"/>
      <c r="EAJ92" s="5"/>
      <c r="EAL92" s="6"/>
      <c r="EAM92" s="6"/>
      <c r="EAN92" s="5"/>
      <c r="EAO92" s="5"/>
      <c r="EAP92" s="5"/>
      <c r="EAQ92" s="5"/>
      <c r="EAR92" s="5"/>
      <c r="EAT92" s="6"/>
      <c r="EAU92" s="6"/>
      <c r="EAV92" s="5"/>
      <c r="EAW92" s="5"/>
      <c r="EAX92" s="5"/>
      <c r="EAY92" s="5"/>
      <c r="EAZ92" s="5"/>
      <c r="EBB92" s="6"/>
      <c r="EBC92" s="6"/>
      <c r="EBD92" s="5"/>
      <c r="EBE92" s="5"/>
      <c r="EBF92" s="5"/>
      <c r="EBG92" s="5"/>
      <c r="EBH92" s="5"/>
      <c r="EBJ92" s="6"/>
      <c r="EBK92" s="6"/>
      <c r="EBL92" s="5"/>
      <c r="EBM92" s="5"/>
      <c r="EBN92" s="5"/>
      <c r="EBO92" s="5"/>
      <c r="EBP92" s="5"/>
      <c r="EBR92" s="6"/>
      <c r="EBS92" s="6"/>
      <c r="EBT92" s="5"/>
      <c r="EBU92" s="5"/>
      <c r="EBV92" s="5"/>
      <c r="EBW92" s="5"/>
      <c r="EBX92" s="5"/>
      <c r="EBZ92" s="6"/>
      <c r="ECA92" s="6"/>
      <c r="ECB92" s="5"/>
      <c r="ECC92" s="5"/>
      <c r="ECD92" s="5"/>
      <c r="ECE92" s="5"/>
      <c r="ECF92" s="5"/>
      <c r="ECH92" s="6"/>
      <c r="ECI92" s="6"/>
      <c r="ECJ92" s="5"/>
      <c r="ECK92" s="5"/>
      <c r="ECL92" s="5"/>
      <c r="ECM92" s="5"/>
      <c r="ECN92" s="5"/>
      <c r="ECP92" s="6"/>
      <c r="ECQ92" s="6"/>
      <c r="ECR92" s="5"/>
      <c r="ECS92" s="5"/>
      <c r="ECT92" s="5"/>
      <c r="ECU92" s="5"/>
      <c r="ECV92" s="5"/>
      <c r="ECX92" s="6"/>
      <c r="ECY92" s="6"/>
      <c r="ECZ92" s="5"/>
      <c r="EDA92" s="5"/>
      <c r="EDB92" s="5"/>
      <c r="EDC92" s="5"/>
      <c r="EDD92" s="5"/>
      <c r="EDF92" s="6"/>
      <c r="EDG92" s="6"/>
      <c r="EDH92" s="5"/>
      <c r="EDI92" s="5"/>
      <c r="EDJ92" s="5"/>
      <c r="EDK92" s="5"/>
      <c r="EDL92" s="5"/>
      <c r="EDN92" s="6"/>
      <c r="EDO92" s="6"/>
      <c r="EDP92" s="5"/>
      <c r="EDQ92" s="5"/>
      <c r="EDR92" s="5"/>
      <c r="EDS92" s="5"/>
      <c r="EDT92" s="5"/>
      <c r="EDV92" s="6"/>
      <c r="EDW92" s="6"/>
      <c r="EDX92" s="5"/>
      <c r="EDY92" s="5"/>
      <c r="EDZ92" s="5"/>
      <c r="EEA92" s="5"/>
      <c r="EEB92" s="5"/>
      <c r="EED92" s="6"/>
      <c r="EEE92" s="6"/>
      <c r="EEF92" s="5"/>
      <c r="EEG92" s="5"/>
      <c r="EEH92" s="5"/>
      <c r="EEI92" s="5"/>
      <c r="EEJ92" s="5"/>
      <c r="EEL92" s="6"/>
      <c r="EEM92" s="6"/>
      <c r="EEN92" s="5"/>
      <c r="EEO92" s="5"/>
      <c r="EEP92" s="5"/>
      <c r="EEQ92" s="5"/>
      <c r="EER92" s="5"/>
      <c r="EET92" s="6"/>
      <c r="EEU92" s="6"/>
      <c r="EEV92" s="5"/>
      <c r="EEW92" s="5"/>
      <c r="EEX92" s="5"/>
      <c r="EEY92" s="5"/>
      <c r="EEZ92" s="5"/>
      <c r="EFB92" s="6"/>
      <c r="EFC92" s="6"/>
      <c r="EFD92" s="5"/>
      <c r="EFE92" s="5"/>
      <c r="EFF92" s="5"/>
      <c r="EFG92" s="5"/>
      <c r="EFH92" s="5"/>
      <c r="EFJ92" s="6"/>
      <c r="EFK92" s="6"/>
      <c r="EFL92" s="5"/>
      <c r="EFM92" s="5"/>
      <c r="EFN92" s="5"/>
      <c r="EFO92" s="5"/>
      <c r="EFP92" s="5"/>
      <c r="EFR92" s="6"/>
      <c r="EFS92" s="6"/>
      <c r="EFT92" s="5"/>
      <c r="EFU92" s="5"/>
      <c r="EFV92" s="5"/>
      <c r="EFW92" s="5"/>
      <c r="EFX92" s="5"/>
      <c r="EFZ92" s="6"/>
      <c r="EGA92" s="6"/>
      <c r="EGB92" s="5"/>
      <c r="EGC92" s="5"/>
      <c r="EGD92" s="5"/>
      <c r="EGE92" s="5"/>
      <c r="EGF92" s="5"/>
      <c r="EGH92" s="6"/>
      <c r="EGI92" s="6"/>
      <c r="EGJ92" s="5"/>
      <c r="EGK92" s="5"/>
      <c r="EGL92" s="5"/>
      <c r="EGM92" s="5"/>
      <c r="EGN92" s="5"/>
      <c r="EGP92" s="6"/>
      <c r="EGQ92" s="6"/>
      <c r="EGR92" s="5"/>
      <c r="EGS92" s="5"/>
      <c r="EGT92" s="5"/>
      <c r="EGU92" s="5"/>
      <c r="EGV92" s="5"/>
      <c r="EGX92" s="6"/>
      <c r="EGY92" s="6"/>
      <c r="EGZ92" s="5"/>
      <c r="EHA92" s="5"/>
      <c r="EHB92" s="5"/>
      <c r="EHC92" s="5"/>
      <c r="EHD92" s="5"/>
      <c r="EHF92" s="6"/>
      <c r="EHG92" s="6"/>
      <c r="EHH92" s="5"/>
      <c r="EHI92" s="5"/>
      <c r="EHJ92" s="5"/>
      <c r="EHK92" s="5"/>
      <c r="EHL92" s="5"/>
      <c r="EHN92" s="6"/>
      <c r="EHO92" s="6"/>
      <c r="EHP92" s="5"/>
      <c r="EHQ92" s="5"/>
      <c r="EHR92" s="5"/>
      <c r="EHS92" s="5"/>
      <c r="EHT92" s="5"/>
      <c r="EHV92" s="6"/>
      <c r="EHW92" s="6"/>
      <c r="EHX92" s="5"/>
      <c r="EHY92" s="5"/>
      <c r="EHZ92" s="5"/>
      <c r="EIA92" s="5"/>
      <c r="EIB92" s="5"/>
      <c r="EID92" s="6"/>
      <c r="EIE92" s="6"/>
      <c r="EIF92" s="5"/>
      <c r="EIG92" s="5"/>
      <c r="EIH92" s="5"/>
      <c r="EII92" s="5"/>
      <c r="EIJ92" s="5"/>
      <c r="EIL92" s="6"/>
      <c r="EIM92" s="6"/>
      <c r="EIN92" s="5"/>
      <c r="EIO92" s="5"/>
      <c r="EIP92" s="5"/>
      <c r="EIQ92" s="5"/>
      <c r="EIR92" s="5"/>
      <c r="EIT92" s="6"/>
      <c r="EIU92" s="6"/>
      <c r="EIV92" s="5"/>
      <c r="EIW92" s="5"/>
      <c r="EIX92" s="5"/>
      <c r="EIY92" s="5"/>
      <c r="EIZ92" s="5"/>
      <c r="EJB92" s="6"/>
      <c r="EJC92" s="6"/>
      <c r="EJD92" s="5"/>
      <c r="EJE92" s="5"/>
      <c r="EJF92" s="5"/>
      <c r="EJG92" s="5"/>
      <c r="EJH92" s="5"/>
      <c r="EJJ92" s="6"/>
      <c r="EJK92" s="6"/>
      <c r="EJL92" s="5"/>
      <c r="EJM92" s="5"/>
      <c r="EJN92" s="5"/>
      <c r="EJO92" s="5"/>
      <c r="EJP92" s="5"/>
      <c r="EJR92" s="6"/>
      <c r="EJS92" s="6"/>
      <c r="EJT92" s="5"/>
      <c r="EJU92" s="5"/>
      <c r="EJV92" s="5"/>
      <c r="EJW92" s="5"/>
      <c r="EJX92" s="5"/>
      <c r="EJZ92" s="6"/>
      <c r="EKA92" s="6"/>
      <c r="EKB92" s="5"/>
      <c r="EKC92" s="5"/>
      <c r="EKD92" s="5"/>
      <c r="EKE92" s="5"/>
      <c r="EKF92" s="5"/>
      <c r="EKH92" s="6"/>
      <c r="EKI92" s="6"/>
      <c r="EKJ92" s="5"/>
      <c r="EKK92" s="5"/>
      <c r="EKL92" s="5"/>
      <c r="EKM92" s="5"/>
      <c r="EKN92" s="5"/>
      <c r="EKP92" s="6"/>
      <c r="EKQ92" s="6"/>
      <c r="EKR92" s="5"/>
      <c r="EKS92" s="5"/>
      <c r="EKT92" s="5"/>
      <c r="EKU92" s="5"/>
      <c r="EKV92" s="5"/>
      <c r="EKX92" s="6"/>
      <c r="EKY92" s="6"/>
      <c r="EKZ92" s="5"/>
      <c r="ELA92" s="5"/>
      <c r="ELB92" s="5"/>
      <c r="ELC92" s="5"/>
      <c r="ELD92" s="5"/>
      <c r="ELF92" s="6"/>
      <c r="ELG92" s="6"/>
      <c r="ELH92" s="5"/>
      <c r="ELI92" s="5"/>
      <c r="ELJ92" s="5"/>
      <c r="ELK92" s="5"/>
      <c r="ELL92" s="5"/>
      <c r="ELN92" s="6"/>
      <c r="ELO92" s="6"/>
      <c r="ELP92" s="5"/>
      <c r="ELQ92" s="5"/>
      <c r="ELR92" s="5"/>
      <c r="ELS92" s="5"/>
      <c r="ELT92" s="5"/>
      <c r="ELV92" s="6"/>
      <c r="ELW92" s="6"/>
      <c r="ELX92" s="5"/>
      <c r="ELY92" s="5"/>
      <c r="ELZ92" s="5"/>
      <c r="EMA92" s="5"/>
      <c r="EMB92" s="5"/>
      <c r="EMD92" s="6"/>
      <c r="EME92" s="6"/>
      <c r="EMF92" s="5"/>
      <c r="EMG92" s="5"/>
      <c r="EMH92" s="5"/>
      <c r="EMI92" s="5"/>
      <c r="EMJ92" s="5"/>
      <c r="EML92" s="6"/>
      <c r="EMM92" s="6"/>
      <c r="EMN92" s="5"/>
      <c r="EMO92" s="5"/>
      <c r="EMP92" s="5"/>
      <c r="EMQ92" s="5"/>
      <c r="EMR92" s="5"/>
      <c r="EMT92" s="6"/>
      <c r="EMU92" s="6"/>
      <c r="EMV92" s="5"/>
      <c r="EMW92" s="5"/>
      <c r="EMX92" s="5"/>
      <c r="EMY92" s="5"/>
      <c r="EMZ92" s="5"/>
      <c r="ENB92" s="6"/>
      <c r="ENC92" s="6"/>
      <c r="END92" s="5"/>
      <c r="ENE92" s="5"/>
      <c r="ENF92" s="5"/>
      <c r="ENG92" s="5"/>
      <c r="ENH92" s="5"/>
      <c r="ENJ92" s="6"/>
      <c r="ENK92" s="6"/>
      <c r="ENL92" s="5"/>
      <c r="ENM92" s="5"/>
      <c r="ENN92" s="5"/>
      <c r="ENO92" s="5"/>
      <c r="ENP92" s="5"/>
      <c r="ENR92" s="6"/>
      <c r="ENS92" s="6"/>
      <c r="ENT92" s="5"/>
      <c r="ENU92" s="5"/>
      <c r="ENV92" s="5"/>
      <c r="ENW92" s="5"/>
      <c r="ENX92" s="5"/>
      <c r="ENZ92" s="6"/>
      <c r="EOA92" s="6"/>
      <c r="EOB92" s="5"/>
      <c r="EOC92" s="5"/>
      <c r="EOD92" s="5"/>
      <c r="EOE92" s="5"/>
      <c r="EOF92" s="5"/>
      <c r="EOH92" s="6"/>
      <c r="EOI92" s="6"/>
      <c r="EOJ92" s="5"/>
      <c r="EOK92" s="5"/>
      <c r="EOL92" s="5"/>
      <c r="EOM92" s="5"/>
      <c r="EON92" s="5"/>
      <c r="EOP92" s="6"/>
      <c r="EOQ92" s="6"/>
      <c r="EOR92" s="5"/>
      <c r="EOS92" s="5"/>
      <c r="EOT92" s="5"/>
      <c r="EOU92" s="5"/>
      <c r="EOV92" s="5"/>
      <c r="EOX92" s="6"/>
      <c r="EOY92" s="6"/>
      <c r="EOZ92" s="5"/>
      <c r="EPA92" s="5"/>
      <c r="EPB92" s="5"/>
      <c r="EPC92" s="5"/>
      <c r="EPD92" s="5"/>
      <c r="EPF92" s="6"/>
      <c r="EPG92" s="6"/>
      <c r="EPH92" s="5"/>
      <c r="EPI92" s="5"/>
      <c r="EPJ92" s="5"/>
      <c r="EPK92" s="5"/>
      <c r="EPL92" s="5"/>
      <c r="EPN92" s="6"/>
      <c r="EPO92" s="6"/>
      <c r="EPP92" s="5"/>
      <c r="EPQ92" s="5"/>
      <c r="EPR92" s="5"/>
      <c r="EPS92" s="5"/>
      <c r="EPT92" s="5"/>
      <c r="EPV92" s="6"/>
      <c r="EPW92" s="6"/>
      <c r="EPX92" s="5"/>
      <c r="EPY92" s="5"/>
      <c r="EPZ92" s="5"/>
      <c r="EQA92" s="5"/>
      <c r="EQB92" s="5"/>
      <c r="EQD92" s="6"/>
      <c r="EQE92" s="6"/>
      <c r="EQF92" s="5"/>
      <c r="EQG92" s="5"/>
      <c r="EQH92" s="5"/>
      <c r="EQI92" s="5"/>
      <c r="EQJ92" s="5"/>
      <c r="EQL92" s="6"/>
      <c r="EQM92" s="6"/>
      <c r="EQN92" s="5"/>
      <c r="EQO92" s="5"/>
      <c r="EQP92" s="5"/>
      <c r="EQQ92" s="5"/>
      <c r="EQR92" s="5"/>
      <c r="EQT92" s="6"/>
      <c r="EQU92" s="6"/>
      <c r="EQV92" s="5"/>
      <c r="EQW92" s="5"/>
      <c r="EQX92" s="5"/>
      <c r="EQY92" s="5"/>
      <c r="EQZ92" s="5"/>
      <c r="ERB92" s="6"/>
      <c r="ERC92" s="6"/>
      <c r="ERD92" s="5"/>
      <c r="ERE92" s="5"/>
      <c r="ERF92" s="5"/>
      <c r="ERG92" s="5"/>
      <c r="ERH92" s="5"/>
      <c r="ERJ92" s="6"/>
      <c r="ERK92" s="6"/>
      <c r="ERL92" s="5"/>
      <c r="ERM92" s="5"/>
      <c r="ERN92" s="5"/>
      <c r="ERO92" s="5"/>
      <c r="ERP92" s="5"/>
      <c r="ERR92" s="6"/>
      <c r="ERS92" s="6"/>
      <c r="ERT92" s="5"/>
      <c r="ERU92" s="5"/>
      <c r="ERV92" s="5"/>
      <c r="ERW92" s="5"/>
      <c r="ERX92" s="5"/>
      <c r="ERZ92" s="6"/>
      <c r="ESA92" s="6"/>
      <c r="ESB92" s="5"/>
      <c r="ESC92" s="5"/>
      <c r="ESD92" s="5"/>
      <c r="ESE92" s="5"/>
      <c r="ESF92" s="5"/>
      <c r="ESH92" s="6"/>
      <c r="ESI92" s="6"/>
      <c r="ESJ92" s="5"/>
      <c r="ESK92" s="5"/>
      <c r="ESL92" s="5"/>
      <c r="ESM92" s="5"/>
      <c r="ESN92" s="5"/>
      <c r="ESP92" s="6"/>
      <c r="ESQ92" s="6"/>
      <c r="ESR92" s="5"/>
      <c r="ESS92" s="5"/>
      <c r="EST92" s="5"/>
      <c r="ESU92" s="5"/>
      <c r="ESV92" s="5"/>
      <c r="ESX92" s="6"/>
      <c r="ESY92" s="6"/>
      <c r="ESZ92" s="5"/>
      <c r="ETA92" s="5"/>
      <c r="ETB92" s="5"/>
      <c r="ETC92" s="5"/>
      <c r="ETD92" s="5"/>
      <c r="ETF92" s="6"/>
      <c r="ETG92" s="6"/>
      <c r="ETH92" s="5"/>
      <c r="ETI92" s="5"/>
      <c r="ETJ92" s="5"/>
      <c r="ETK92" s="5"/>
      <c r="ETL92" s="5"/>
      <c r="ETN92" s="6"/>
      <c r="ETO92" s="6"/>
      <c r="ETP92" s="5"/>
      <c r="ETQ92" s="5"/>
      <c r="ETR92" s="5"/>
      <c r="ETS92" s="5"/>
      <c r="ETT92" s="5"/>
      <c r="ETV92" s="6"/>
      <c r="ETW92" s="6"/>
      <c r="ETX92" s="5"/>
      <c r="ETY92" s="5"/>
      <c r="ETZ92" s="5"/>
      <c r="EUA92" s="5"/>
      <c r="EUB92" s="5"/>
      <c r="EUD92" s="6"/>
      <c r="EUE92" s="6"/>
      <c r="EUF92" s="5"/>
      <c r="EUG92" s="5"/>
      <c r="EUH92" s="5"/>
      <c r="EUI92" s="5"/>
      <c r="EUJ92" s="5"/>
      <c r="EUL92" s="6"/>
      <c r="EUM92" s="6"/>
      <c r="EUN92" s="5"/>
      <c r="EUO92" s="5"/>
      <c r="EUP92" s="5"/>
      <c r="EUQ92" s="5"/>
      <c r="EUR92" s="5"/>
      <c r="EUT92" s="6"/>
      <c r="EUU92" s="6"/>
      <c r="EUV92" s="5"/>
      <c r="EUW92" s="5"/>
      <c r="EUX92" s="5"/>
      <c r="EUY92" s="5"/>
      <c r="EUZ92" s="5"/>
      <c r="EVB92" s="6"/>
      <c r="EVC92" s="6"/>
      <c r="EVD92" s="5"/>
      <c r="EVE92" s="5"/>
      <c r="EVF92" s="5"/>
      <c r="EVG92" s="5"/>
      <c r="EVH92" s="5"/>
      <c r="EVJ92" s="6"/>
      <c r="EVK92" s="6"/>
      <c r="EVL92" s="5"/>
      <c r="EVM92" s="5"/>
      <c r="EVN92" s="5"/>
      <c r="EVO92" s="5"/>
      <c r="EVP92" s="5"/>
      <c r="EVR92" s="6"/>
      <c r="EVS92" s="6"/>
      <c r="EVT92" s="5"/>
      <c r="EVU92" s="5"/>
      <c r="EVV92" s="5"/>
      <c r="EVW92" s="5"/>
      <c r="EVX92" s="5"/>
      <c r="EVZ92" s="6"/>
      <c r="EWA92" s="6"/>
      <c r="EWB92" s="5"/>
      <c r="EWC92" s="5"/>
      <c r="EWD92" s="5"/>
      <c r="EWE92" s="5"/>
      <c r="EWF92" s="5"/>
      <c r="EWH92" s="6"/>
      <c r="EWI92" s="6"/>
      <c r="EWJ92" s="5"/>
      <c r="EWK92" s="5"/>
      <c r="EWL92" s="5"/>
      <c r="EWM92" s="5"/>
      <c r="EWN92" s="5"/>
      <c r="EWP92" s="6"/>
      <c r="EWQ92" s="6"/>
      <c r="EWR92" s="5"/>
      <c r="EWS92" s="5"/>
      <c r="EWT92" s="5"/>
      <c r="EWU92" s="5"/>
      <c r="EWV92" s="5"/>
      <c r="EWX92" s="6"/>
      <c r="EWY92" s="6"/>
      <c r="EWZ92" s="5"/>
      <c r="EXA92" s="5"/>
      <c r="EXB92" s="5"/>
      <c r="EXC92" s="5"/>
      <c r="EXD92" s="5"/>
      <c r="EXF92" s="6"/>
      <c r="EXG92" s="6"/>
      <c r="EXH92" s="5"/>
      <c r="EXI92" s="5"/>
      <c r="EXJ92" s="5"/>
      <c r="EXK92" s="5"/>
      <c r="EXL92" s="5"/>
      <c r="EXN92" s="6"/>
      <c r="EXO92" s="6"/>
      <c r="EXP92" s="5"/>
      <c r="EXQ92" s="5"/>
      <c r="EXR92" s="5"/>
      <c r="EXS92" s="5"/>
      <c r="EXT92" s="5"/>
      <c r="EXV92" s="6"/>
      <c r="EXW92" s="6"/>
      <c r="EXX92" s="5"/>
      <c r="EXY92" s="5"/>
      <c r="EXZ92" s="5"/>
      <c r="EYA92" s="5"/>
      <c r="EYB92" s="5"/>
      <c r="EYD92" s="6"/>
      <c r="EYE92" s="6"/>
      <c r="EYF92" s="5"/>
      <c r="EYG92" s="5"/>
      <c r="EYH92" s="5"/>
      <c r="EYI92" s="5"/>
      <c r="EYJ92" s="5"/>
      <c r="EYL92" s="6"/>
      <c r="EYM92" s="6"/>
      <c r="EYN92" s="5"/>
      <c r="EYO92" s="5"/>
      <c r="EYP92" s="5"/>
      <c r="EYQ92" s="5"/>
      <c r="EYR92" s="5"/>
      <c r="EYT92" s="6"/>
      <c r="EYU92" s="6"/>
      <c r="EYV92" s="5"/>
      <c r="EYW92" s="5"/>
      <c r="EYX92" s="5"/>
      <c r="EYY92" s="5"/>
      <c r="EYZ92" s="5"/>
      <c r="EZB92" s="6"/>
      <c r="EZC92" s="6"/>
      <c r="EZD92" s="5"/>
      <c r="EZE92" s="5"/>
      <c r="EZF92" s="5"/>
      <c r="EZG92" s="5"/>
      <c r="EZH92" s="5"/>
      <c r="EZJ92" s="6"/>
      <c r="EZK92" s="6"/>
      <c r="EZL92" s="5"/>
      <c r="EZM92" s="5"/>
      <c r="EZN92" s="5"/>
      <c r="EZO92" s="5"/>
      <c r="EZP92" s="5"/>
      <c r="EZR92" s="6"/>
      <c r="EZS92" s="6"/>
      <c r="EZT92" s="5"/>
      <c r="EZU92" s="5"/>
      <c r="EZV92" s="5"/>
      <c r="EZW92" s="5"/>
      <c r="EZX92" s="5"/>
      <c r="EZZ92" s="6"/>
      <c r="FAA92" s="6"/>
      <c r="FAB92" s="5"/>
      <c r="FAC92" s="5"/>
      <c r="FAD92" s="5"/>
      <c r="FAE92" s="5"/>
      <c r="FAF92" s="5"/>
      <c r="FAH92" s="6"/>
      <c r="FAI92" s="6"/>
      <c r="FAJ92" s="5"/>
      <c r="FAK92" s="5"/>
      <c r="FAL92" s="5"/>
      <c r="FAM92" s="5"/>
      <c r="FAN92" s="5"/>
      <c r="FAP92" s="6"/>
      <c r="FAQ92" s="6"/>
      <c r="FAR92" s="5"/>
      <c r="FAS92" s="5"/>
      <c r="FAT92" s="5"/>
      <c r="FAU92" s="5"/>
      <c r="FAV92" s="5"/>
      <c r="FAX92" s="6"/>
      <c r="FAY92" s="6"/>
      <c r="FAZ92" s="5"/>
      <c r="FBA92" s="5"/>
      <c r="FBB92" s="5"/>
      <c r="FBC92" s="5"/>
      <c r="FBD92" s="5"/>
      <c r="FBF92" s="6"/>
      <c r="FBG92" s="6"/>
      <c r="FBH92" s="5"/>
      <c r="FBI92" s="5"/>
      <c r="FBJ92" s="5"/>
      <c r="FBK92" s="5"/>
      <c r="FBL92" s="5"/>
      <c r="FBN92" s="6"/>
      <c r="FBO92" s="6"/>
      <c r="FBP92" s="5"/>
      <c r="FBQ92" s="5"/>
      <c r="FBR92" s="5"/>
      <c r="FBS92" s="5"/>
      <c r="FBT92" s="5"/>
      <c r="FBV92" s="6"/>
      <c r="FBW92" s="6"/>
      <c r="FBX92" s="5"/>
      <c r="FBY92" s="5"/>
      <c r="FBZ92" s="5"/>
      <c r="FCA92" s="5"/>
      <c r="FCB92" s="5"/>
      <c r="FCD92" s="6"/>
      <c r="FCE92" s="6"/>
      <c r="FCF92" s="5"/>
      <c r="FCG92" s="5"/>
      <c r="FCH92" s="5"/>
      <c r="FCI92" s="5"/>
      <c r="FCJ92" s="5"/>
      <c r="FCL92" s="6"/>
      <c r="FCM92" s="6"/>
      <c r="FCN92" s="5"/>
      <c r="FCO92" s="5"/>
      <c r="FCP92" s="5"/>
      <c r="FCQ92" s="5"/>
      <c r="FCR92" s="5"/>
      <c r="FCT92" s="6"/>
      <c r="FCU92" s="6"/>
      <c r="FCV92" s="5"/>
      <c r="FCW92" s="5"/>
      <c r="FCX92" s="5"/>
      <c r="FCY92" s="5"/>
      <c r="FCZ92" s="5"/>
      <c r="FDB92" s="6"/>
      <c r="FDC92" s="6"/>
      <c r="FDD92" s="5"/>
      <c r="FDE92" s="5"/>
      <c r="FDF92" s="5"/>
      <c r="FDG92" s="5"/>
      <c r="FDH92" s="5"/>
      <c r="FDJ92" s="6"/>
      <c r="FDK92" s="6"/>
      <c r="FDL92" s="5"/>
      <c r="FDM92" s="5"/>
      <c r="FDN92" s="5"/>
      <c r="FDO92" s="5"/>
      <c r="FDP92" s="5"/>
      <c r="FDR92" s="6"/>
      <c r="FDS92" s="6"/>
      <c r="FDT92" s="5"/>
      <c r="FDU92" s="5"/>
      <c r="FDV92" s="5"/>
      <c r="FDW92" s="5"/>
      <c r="FDX92" s="5"/>
      <c r="FDZ92" s="6"/>
      <c r="FEA92" s="6"/>
      <c r="FEB92" s="5"/>
      <c r="FEC92" s="5"/>
      <c r="FED92" s="5"/>
      <c r="FEE92" s="5"/>
      <c r="FEF92" s="5"/>
      <c r="FEH92" s="6"/>
      <c r="FEI92" s="6"/>
      <c r="FEJ92" s="5"/>
      <c r="FEK92" s="5"/>
      <c r="FEL92" s="5"/>
      <c r="FEM92" s="5"/>
      <c r="FEN92" s="5"/>
      <c r="FEP92" s="6"/>
      <c r="FEQ92" s="6"/>
      <c r="FER92" s="5"/>
      <c r="FES92" s="5"/>
      <c r="FET92" s="5"/>
      <c r="FEU92" s="5"/>
      <c r="FEV92" s="5"/>
      <c r="FEX92" s="6"/>
      <c r="FEY92" s="6"/>
      <c r="FEZ92" s="5"/>
      <c r="FFA92" s="5"/>
      <c r="FFB92" s="5"/>
      <c r="FFC92" s="5"/>
      <c r="FFD92" s="5"/>
      <c r="FFF92" s="6"/>
      <c r="FFG92" s="6"/>
      <c r="FFH92" s="5"/>
      <c r="FFI92" s="5"/>
      <c r="FFJ92" s="5"/>
      <c r="FFK92" s="5"/>
      <c r="FFL92" s="5"/>
      <c r="FFN92" s="6"/>
      <c r="FFO92" s="6"/>
      <c r="FFP92" s="5"/>
      <c r="FFQ92" s="5"/>
      <c r="FFR92" s="5"/>
      <c r="FFS92" s="5"/>
      <c r="FFT92" s="5"/>
      <c r="FFV92" s="6"/>
      <c r="FFW92" s="6"/>
      <c r="FFX92" s="5"/>
      <c r="FFY92" s="5"/>
      <c r="FFZ92" s="5"/>
      <c r="FGA92" s="5"/>
      <c r="FGB92" s="5"/>
      <c r="FGD92" s="6"/>
      <c r="FGE92" s="6"/>
      <c r="FGF92" s="5"/>
      <c r="FGG92" s="5"/>
      <c r="FGH92" s="5"/>
      <c r="FGI92" s="5"/>
      <c r="FGJ92" s="5"/>
      <c r="FGL92" s="6"/>
      <c r="FGM92" s="6"/>
      <c r="FGN92" s="5"/>
      <c r="FGO92" s="5"/>
      <c r="FGP92" s="5"/>
      <c r="FGQ92" s="5"/>
      <c r="FGR92" s="5"/>
      <c r="FGT92" s="6"/>
      <c r="FGU92" s="6"/>
      <c r="FGV92" s="5"/>
      <c r="FGW92" s="5"/>
      <c r="FGX92" s="5"/>
      <c r="FGY92" s="5"/>
      <c r="FGZ92" s="5"/>
      <c r="FHB92" s="6"/>
      <c r="FHC92" s="6"/>
      <c r="FHD92" s="5"/>
      <c r="FHE92" s="5"/>
      <c r="FHF92" s="5"/>
      <c r="FHG92" s="5"/>
      <c r="FHH92" s="5"/>
      <c r="FHJ92" s="6"/>
      <c r="FHK92" s="6"/>
      <c r="FHL92" s="5"/>
      <c r="FHM92" s="5"/>
      <c r="FHN92" s="5"/>
      <c r="FHO92" s="5"/>
      <c r="FHP92" s="5"/>
      <c r="FHR92" s="6"/>
      <c r="FHS92" s="6"/>
      <c r="FHT92" s="5"/>
      <c r="FHU92" s="5"/>
      <c r="FHV92" s="5"/>
      <c r="FHW92" s="5"/>
      <c r="FHX92" s="5"/>
      <c r="FHZ92" s="6"/>
      <c r="FIA92" s="6"/>
      <c r="FIB92" s="5"/>
      <c r="FIC92" s="5"/>
      <c r="FID92" s="5"/>
      <c r="FIE92" s="5"/>
      <c r="FIF92" s="5"/>
      <c r="FIH92" s="6"/>
      <c r="FII92" s="6"/>
      <c r="FIJ92" s="5"/>
      <c r="FIK92" s="5"/>
      <c r="FIL92" s="5"/>
      <c r="FIM92" s="5"/>
      <c r="FIN92" s="5"/>
      <c r="FIP92" s="6"/>
      <c r="FIQ92" s="6"/>
      <c r="FIR92" s="5"/>
      <c r="FIS92" s="5"/>
      <c r="FIT92" s="5"/>
      <c r="FIU92" s="5"/>
      <c r="FIV92" s="5"/>
      <c r="FIX92" s="6"/>
      <c r="FIY92" s="6"/>
      <c r="FIZ92" s="5"/>
      <c r="FJA92" s="5"/>
      <c r="FJB92" s="5"/>
      <c r="FJC92" s="5"/>
      <c r="FJD92" s="5"/>
      <c r="FJF92" s="6"/>
      <c r="FJG92" s="6"/>
      <c r="FJH92" s="5"/>
      <c r="FJI92" s="5"/>
      <c r="FJJ92" s="5"/>
      <c r="FJK92" s="5"/>
      <c r="FJL92" s="5"/>
      <c r="FJN92" s="6"/>
      <c r="FJO92" s="6"/>
      <c r="FJP92" s="5"/>
      <c r="FJQ92" s="5"/>
      <c r="FJR92" s="5"/>
      <c r="FJS92" s="5"/>
      <c r="FJT92" s="5"/>
      <c r="FJV92" s="6"/>
      <c r="FJW92" s="6"/>
      <c r="FJX92" s="5"/>
      <c r="FJY92" s="5"/>
      <c r="FJZ92" s="5"/>
      <c r="FKA92" s="5"/>
      <c r="FKB92" s="5"/>
      <c r="FKD92" s="6"/>
      <c r="FKE92" s="6"/>
      <c r="FKF92" s="5"/>
      <c r="FKG92" s="5"/>
      <c r="FKH92" s="5"/>
      <c r="FKI92" s="5"/>
      <c r="FKJ92" s="5"/>
      <c r="FKL92" s="6"/>
      <c r="FKM92" s="6"/>
      <c r="FKN92" s="5"/>
      <c r="FKO92" s="5"/>
      <c r="FKP92" s="5"/>
      <c r="FKQ92" s="5"/>
      <c r="FKR92" s="5"/>
      <c r="FKT92" s="6"/>
      <c r="FKU92" s="6"/>
      <c r="FKV92" s="5"/>
      <c r="FKW92" s="5"/>
      <c r="FKX92" s="5"/>
      <c r="FKY92" s="5"/>
      <c r="FKZ92" s="5"/>
      <c r="FLB92" s="6"/>
      <c r="FLC92" s="6"/>
      <c r="FLD92" s="5"/>
      <c r="FLE92" s="5"/>
      <c r="FLF92" s="5"/>
      <c r="FLG92" s="5"/>
      <c r="FLH92" s="5"/>
      <c r="FLJ92" s="6"/>
      <c r="FLK92" s="6"/>
      <c r="FLL92" s="5"/>
      <c r="FLM92" s="5"/>
      <c r="FLN92" s="5"/>
      <c r="FLO92" s="5"/>
      <c r="FLP92" s="5"/>
      <c r="FLR92" s="6"/>
      <c r="FLS92" s="6"/>
      <c r="FLT92" s="5"/>
      <c r="FLU92" s="5"/>
      <c r="FLV92" s="5"/>
      <c r="FLW92" s="5"/>
      <c r="FLX92" s="5"/>
      <c r="FLZ92" s="6"/>
      <c r="FMA92" s="6"/>
      <c r="FMB92" s="5"/>
      <c r="FMC92" s="5"/>
      <c r="FMD92" s="5"/>
      <c r="FME92" s="5"/>
      <c r="FMF92" s="5"/>
      <c r="FMH92" s="6"/>
      <c r="FMI92" s="6"/>
      <c r="FMJ92" s="5"/>
      <c r="FMK92" s="5"/>
      <c r="FML92" s="5"/>
      <c r="FMM92" s="5"/>
      <c r="FMN92" s="5"/>
      <c r="FMP92" s="6"/>
      <c r="FMQ92" s="6"/>
      <c r="FMR92" s="5"/>
      <c r="FMS92" s="5"/>
      <c r="FMT92" s="5"/>
      <c r="FMU92" s="5"/>
      <c r="FMV92" s="5"/>
      <c r="FMX92" s="6"/>
      <c r="FMY92" s="6"/>
      <c r="FMZ92" s="5"/>
      <c r="FNA92" s="5"/>
      <c r="FNB92" s="5"/>
      <c r="FNC92" s="5"/>
      <c r="FND92" s="5"/>
      <c r="FNF92" s="6"/>
      <c r="FNG92" s="6"/>
      <c r="FNH92" s="5"/>
      <c r="FNI92" s="5"/>
      <c r="FNJ92" s="5"/>
      <c r="FNK92" s="5"/>
      <c r="FNL92" s="5"/>
      <c r="FNN92" s="6"/>
      <c r="FNO92" s="6"/>
      <c r="FNP92" s="5"/>
      <c r="FNQ92" s="5"/>
      <c r="FNR92" s="5"/>
      <c r="FNS92" s="5"/>
      <c r="FNT92" s="5"/>
      <c r="FNV92" s="6"/>
      <c r="FNW92" s="6"/>
      <c r="FNX92" s="5"/>
      <c r="FNY92" s="5"/>
      <c r="FNZ92" s="5"/>
      <c r="FOA92" s="5"/>
      <c r="FOB92" s="5"/>
      <c r="FOD92" s="6"/>
      <c r="FOE92" s="6"/>
      <c r="FOF92" s="5"/>
      <c r="FOG92" s="5"/>
      <c r="FOH92" s="5"/>
      <c r="FOI92" s="5"/>
      <c r="FOJ92" s="5"/>
      <c r="FOL92" s="6"/>
      <c r="FOM92" s="6"/>
      <c r="FON92" s="5"/>
      <c r="FOO92" s="5"/>
      <c r="FOP92" s="5"/>
      <c r="FOQ92" s="5"/>
      <c r="FOR92" s="5"/>
      <c r="FOT92" s="6"/>
      <c r="FOU92" s="6"/>
      <c r="FOV92" s="5"/>
      <c r="FOW92" s="5"/>
      <c r="FOX92" s="5"/>
      <c r="FOY92" s="5"/>
      <c r="FOZ92" s="5"/>
      <c r="FPB92" s="6"/>
      <c r="FPC92" s="6"/>
      <c r="FPD92" s="5"/>
      <c r="FPE92" s="5"/>
      <c r="FPF92" s="5"/>
      <c r="FPG92" s="5"/>
      <c r="FPH92" s="5"/>
      <c r="FPJ92" s="6"/>
      <c r="FPK92" s="6"/>
      <c r="FPL92" s="5"/>
      <c r="FPM92" s="5"/>
      <c r="FPN92" s="5"/>
      <c r="FPO92" s="5"/>
      <c r="FPP92" s="5"/>
      <c r="FPR92" s="6"/>
      <c r="FPS92" s="6"/>
      <c r="FPT92" s="5"/>
      <c r="FPU92" s="5"/>
      <c r="FPV92" s="5"/>
      <c r="FPW92" s="5"/>
      <c r="FPX92" s="5"/>
      <c r="FPZ92" s="6"/>
      <c r="FQA92" s="6"/>
      <c r="FQB92" s="5"/>
      <c r="FQC92" s="5"/>
      <c r="FQD92" s="5"/>
      <c r="FQE92" s="5"/>
      <c r="FQF92" s="5"/>
      <c r="FQH92" s="6"/>
      <c r="FQI92" s="6"/>
      <c r="FQJ92" s="5"/>
      <c r="FQK92" s="5"/>
      <c r="FQL92" s="5"/>
      <c r="FQM92" s="5"/>
      <c r="FQN92" s="5"/>
      <c r="FQP92" s="6"/>
      <c r="FQQ92" s="6"/>
      <c r="FQR92" s="5"/>
      <c r="FQS92" s="5"/>
      <c r="FQT92" s="5"/>
      <c r="FQU92" s="5"/>
      <c r="FQV92" s="5"/>
      <c r="FQX92" s="6"/>
      <c r="FQY92" s="6"/>
      <c r="FQZ92" s="5"/>
      <c r="FRA92" s="5"/>
      <c r="FRB92" s="5"/>
      <c r="FRC92" s="5"/>
      <c r="FRD92" s="5"/>
      <c r="FRF92" s="6"/>
      <c r="FRG92" s="6"/>
      <c r="FRH92" s="5"/>
      <c r="FRI92" s="5"/>
      <c r="FRJ92" s="5"/>
      <c r="FRK92" s="5"/>
      <c r="FRL92" s="5"/>
      <c r="FRN92" s="6"/>
      <c r="FRO92" s="6"/>
      <c r="FRP92" s="5"/>
      <c r="FRQ92" s="5"/>
      <c r="FRR92" s="5"/>
      <c r="FRS92" s="5"/>
      <c r="FRT92" s="5"/>
      <c r="FRV92" s="6"/>
      <c r="FRW92" s="6"/>
      <c r="FRX92" s="5"/>
      <c r="FRY92" s="5"/>
      <c r="FRZ92" s="5"/>
      <c r="FSA92" s="5"/>
      <c r="FSB92" s="5"/>
      <c r="FSD92" s="6"/>
      <c r="FSE92" s="6"/>
      <c r="FSF92" s="5"/>
      <c r="FSG92" s="5"/>
      <c r="FSH92" s="5"/>
      <c r="FSI92" s="5"/>
      <c r="FSJ92" s="5"/>
      <c r="FSL92" s="6"/>
      <c r="FSM92" s="6"/>
      <c r="FSN92" s="5"/>
      <c r="FSO92" s="5"/>
      <c r="FSP92" s="5"/>
      <c r="FSQ92" s="5"/>
      <c r="FSR92" s="5"/>
      <c r="FST92" s="6"/>
      <c r="FSU92" s="6"/>
      <c r="FSV92" s="5"/>
      <c r="FSW92" s="5"/>
      <c r="FSX92" s="5"/>
      <c r="FSY92" s="5"/>
      <c r="FSZ92" s="5"/>
      <c r="FTB92" s="6"/>
      <c r="FTC92" s="6"/>
      <c r="FTD92" s="5"/>
      <c r="FTE92" s="5"/>
      <c r="FTF92" s="5"/>
      <c r="FTG92" s="5"/>
      <c r="FTH92" s="5"/>
      <c r="FTJ92" s="6"/>
      <c r="FTK92" s="6"/>
      <c r="FTL92" s="5"/>
      <c r="FTM92" s="5"/>
      <c r="FTN92" s="5"/>
      <c r="FTO92" s="5"/>
      <c r="FTP92" s="5"/>
      <c r="FTR92" s="6"/>
      <c r="FTS92" s="6"/>
      <c r="FTT92" s="5"/>
      <c r="FTU92" s="5"/>
      <c r="FTV92" s="5"/>
      <c r="FTW92" s="5"/>
      <c r="FTX92" s="5"/>
      <c r="FTZ92" s="6"/>
      <c r="FUA92" s="6"/>
      <c r="FUB92" s="5"/>
      <c r="FUC92" s="5"/>
      <c r="FUD92" s="5"/>
      <c r="FUE92" s="5"/>
      <c r="FUF92" s="5"/>
      <c r="FUH92" s="6"/>
      <c r="FUI92" s="6"/>
      <c r="FUJ92" s="5"/>
      <c r="FUK92" s="5"/>
      <c r="FUL92" s="5"/>
      <c r="FUM92" s="5"/>
      <c r="FUN92" s="5"/>
      <c r="FUP92" s="6"/>
      <c r="FUQ92" s="6"/>
      <c r="FUR92" s="5"/>
      <c r="FUS92" s="5"/>
      <c r="FUT92" s="5"/>
      <c r="FUU92" s="5"/>
      <c r="FUV92" s="5"/>
      <c r="FUX92" s="6"/>
      <c r="FUY92" s="6"/>
      <c r="FUZ92" s="5"/>
      <c r="FVA92" s="5"/>
      <c r="FVB92" s="5"/>
      <c r="FVC92" s="5"/>
      <c r="FVD92" s="5"/>
      <c r="FVF92" s="6"/>
      <c r="FVG92" s="6"/>
      <c r="FVH92" s="5"/>
      <c r="FVI92" s="5"/>
      <c r="FVJ92" s="5"/>
      <c r="FVK92" s="5"/>
      <c r="FVL92" s="5"/>
      <c r="FVN92" s="6"/>
      <c r="FVO92" s="6"/>
      <c r="FVP92" s="5"/>
      <c r="FVQ92" s="5"/>
      <c r="FVR92" s="5"/>
      <c r="FVS92" s="5"/>
      <c r="FVT92" s="5"/>
      <c r="FVV92" s="6"/>
      <c r="FVW92" s="6"/>
      <c r="FVX92" s="5"/>
      <c r="FVY92" s="5"/>
      <c r="FVZ92" s="5"/>
      <c r="FWA92" s="5"/>
      <c r="FWB92" s="5"/>
      <c r="FWD92" s="6"/>
      <c r="FWE92" s="6"/>
      <c r="FWF92" s="5"/>
      <c r="FWG92" s="5"/>
      <c r="FWH92" s="5"/>
      <c r="FWI92" s="5"/>
      <c r="FWJ92" s="5"/>
      <c r="FWL92" s="6"/>
      <c r="FWM92" s="6"/>
      <c r="FWN92" s="5"/>
      <c r="FWO92" s="5"/>
      <c r="FWP92" s="5"/>
      <c r="FWQ92" s="5"/>
      <c r="FWR92" s="5"/>
      <c r="FWT92" s="6"/>
      <c r="FWU92" s="6"/>
      <c r="FWV92" s="5"/>
      <c r="FWW92" s="5"/>
      <c r="FWX92" s="5"/>
      <c r="FWY92" s="5"/>
      <c r="FWZ92" s="5"/>
      <c r="FXB92" s="6"/>
      <c r="FXC92" s="6"/>
      <c r="FXD92" s="5"/>
      <c r="FXE92" s="5"/>
      <c r="FXF92" s="5"/>
      <c r="FXG92" s="5"/>
      <c r="FXH92" s="5"/>
      <c r="FXJ92" s="6"/>
      <c r="FXK92" s="6"/>
      <c r="FXL92" s="5"/>
      <c r="FXM92" s="5"/>
      <c r="FXN92" s="5"/>
      <c r="FXO92" s="5"/>
      <c r="FXP92" s="5"/>
      <c r="FXR92" s="6"/>
      <c r="FXS92" s="6"/>
      <c r="FXT92" s="5"/>
      <c r="FXU92" s="5"/>
      <c r="FXV92" s="5"/>
      <c r="FXW92" s="5"/>
      <c r="FXX92" s="5"/>
      <c r="FXZ92" s="6"/>
      <c r="FYA92" s="6"/>
      <c r="FYB92" s="5"/>
      <c r="FYC92" s="5"/>
      <c r="FYD92" s="5"/>
      <c r="FYE92" s="5"/>
      <c r="FYF92" s="5"/>
      <c r="FYH92" s="6"/>
      <c r="FYI92" s="6"/>
      <c r="FYJ92" s="5"/>
      <c r="FYK92" s="5"/>
      <c r="FYL92" s="5"/>
      <c r="FYM92" s="5"/>
      <c r="FYN92" s="5"/>
      <c r="FYP92" s="6"/>
      <c r="FYQ92" s="6"/>
      <c r="FYR92" s="5"/>
      <c r="FYS92" s="5"/>
      <c r="FYT92" s="5"/>
      <c r="FYU92" s="5"/>
      <c r="FYV92" s="5"/>
      <c r="FYX92" s="6"/>
      <c r="FYY92" s="6"/>
      <c r="FYZ92" s="5"/>
      <c r="FZA92" s="5"/>
      <c r="FZB92" s="5"/>
      <c r="FZC92" s="5"/>
      <c r="FZD92" s="5"/>
      <c r="FZF92" s="6"/>
      <c r="FZG92" s="6"/>
      <c r="FZH92" s="5"/>
      <c r="FZI92" s="5"/>
      <c r="FZJ92" s="5"/>
      <c r="FZK92" s="5"/>
      <c r="FZL92" s="5"/>
      <c r="FZN92" s="6"/>
      <c r="FZO92" s="6"/>
      <c r="FZP92" s="5"/>
      <c r="FZQ92" s="5"/>
      <c r="FZR92" s="5"/>
      <c r="FZS92" s="5"/>
      <c r="FZT92" s="5"/>
      <c r="FZV92" s="6"/>
      <c r="FZW92" s="6"/>
      <c r="FZX92" s="5"/>
      <c r="FZY92" s="5"/>
      <c r="FZZ92" s="5"/>
      <c r="GAA92" s="5"/>
      <c r="GAB92" s="5"/>
      <c r="GAD92" s="6"/>
      <c r="GAE92" s="6"/>
      <c r="GAF92" s="5"/>
      <c r="GAG92" s="5"/>
      <c r="GAH92" s="5"/>
      <c r="GAI92" s="5"/>
      <c r="GAJ92" s="5"/>
      <c r="GAL92" s="6"/>
      <c r="GAM92" s="6"/>
      <c r="GAN92" s="5"/>
      <c r="GAO92" s="5"/>
      <c r="GAP92" s="5"/>
      <c r="GAQ92" s="5"/>
      <c r="GAR92" s="5"/>
      <c r="GAT92" s="6"/>
      <c r="GAU92" s="6"/>
      <c r="GAV92" s="5"/>
      <c r="GAW92" s="5"/>
      <c r="GAX92" s="5"/>
      <c r="GAY92" s="5"/>
      <c r="GAZ92" s="5"/>
      <c r="GBB92" s="6"/>
      <c r="GBC92" s="6"/>
      <c r="GBD92" s="5"/>
      <c r="GBE92" s="5"/>
      <c r="GBF92" s="5"/>
      <c r="GBG92" s="5"/>
      <c r="GBH92" s="5"/>
      <c r="GBJ92" s="6"/>
      <c r="GBK92" s="6"/>
      <c r="GBL92" s="5"/>
      <c r="GBM92" s="5"/>
      <c r="GBN92" s="5"/>
      <c r="GBO92" s="5"/>
      <c r="GBP92" s="5"/>
      <c r="GBR92" s="6"/>
      <c r="GBS92" s="6"/>
      <c r="GBT92" s="5"/>
      <c r="GBU92" s="5"/>
      <c r="GBV92" s="5"/>
      <c r="GBW92" s="5"/>
      <c r="GBX92" s="5"/>
      <c r="GBZ92" s="6"/>
      <c r="GCA92" s="6"/>
      <c r="GCB92" s="5"/>
      <c r="GCC92" s="5"/>
      <c r="GCD92" s="5"/>
      <c r="GCE92" s="5"/>
      <c r="GCF92" s="5"/>
      <c r="GCH92" s="6"/>
      <c r="GCI92" s="6"/>
      <c r="GCJ92" s="5"/>
      <c r="GCK92" s="5"/>
      <c r="GCL92" s="5"/>
      <c r="GCM92" s="5"/>
      <c r="GCN92" s="5"/>
      <c r="GCP92" s="6"/>
      <c r="GCQ92" s="6"/>
      <c r="GCR92" s="5"/>
      <c r="GCS92" s="5"/>
      <c r="GCT92" s="5"/>
      <c r="GCU92" s="5"/>
      <c r="GCV92" s="5"/>
      <c r="GCX92" s="6"/>
      <c r="GCY92" s="6"/>
      <c r="GCZ92" s="5"/>
      <c r="GDA92" s="5"/>
      <c r="GDB92" s="5"/>
      <c r="GDC92" s="5"/>
      <c r="GDD92" s="5"/>
      <c r="GDF92" s="6"/>
      <c r="GDG92" s="6"/>
      <c r="GDH92" s="5"/>
      <c r="GDI92" s="5"/>
      <c r="GDJ92" s="5"/>
      <c r="GDK92" s="5"/>
      <c r="GDL92" s="5"/>
      <c r="GDN92" s="6"/>
      <c r="GDO92" s="6"/>
      <c r="GDP92" s="5"/>
      <c r="GDQ92" s="5"/>
      <c r="GDR92" s="5"/>
      <c r="GDS92" s="5"/>
      <c r="GDT92" s="5"/>
      <c r="GDV92" s="6"/>
      <c r="GDW92" s="6"/>
      <c r="GDX92" s="5"/>
      <c r="GDY92" s="5"/>
      <c r="GDZ92" s="5"/>
      <c r="GEA92" s="5"/>
      <c r="GEB92" s="5"/>
      <c r="GED92" s="6"/>
      <c r="GEE92" s="6"/>
      <c r="GEF92" s="5"/>
      <c r="GEG92" s="5"/>
      <c r="GEH92" s="5"/>
      <c r="GEI92" s="5"/>
      <c r="GEJ92" s="5"/>
      <c r="GEL92" s="6"/>
      <c r="GEM92" s="6"/>
      <c r="GEN92" s="5"/>
      <c r="GEO92" s="5"/>
      <c r="GEP92" s="5"/>
      <c r="GEQ92" s="5"/>
      <c r="GER92" s="5"/>
      <c r="GET92" s="6"/>
      <c r="GEU92" s="6"/>
      <c r="GEV92" s="5"/>
      <c r="GEW92" s="5"/>
      <c r="GEX92" s="5"/>
      <c r="GEY92" s="5"/>
      <c r="GEZ92" s="5"/>
      <c r="GFB92" s="6"/>
      <c r="GFC92" s="6"/>
      <c r="GFD92" s="5"/>
      <c r="GFE92" s="5"/>
      <c r="GFF92" s="5"/>
      <c r="GFG92" s="5"/>
      <c r="GFH92" s="5"/>
      <c r="GFJ92" s="6"/>
      <c r="GFK92" s="6"/>
      <c r="GFL92" s="5"/>
      <c r="GFM92" s="5"/>
      <c r="GFN92" s="5"/>
      <c r="GFO92" s="5"/>
      <c r="GFP92" s="5"/>
      <c r="GFR92" s="6"/>
      <c r="GFS92" s="6"/>
      <c r="GFT92" s="5"/>
      <c r="GFU92" s="5"/>
      <c r="GFV92" s="5"/>
      <c r="GFW92" s="5"/>
      <c r="GFX92" s="5"/>
      <c r="GFZ92" s="6"/>
      <c r="GGA92" s="6"/>
      <c r="GGB92" s="5"/>
      <c r="GGC92" s="5"/>
      <c r="GGD92" s="5"/>
      <c r="GGE92" s="5"/>
      <c r="GGF92" s="5"/>
      <c r="GGH92" s="6"/>
      <c r="GGI92" s="6"/>
      <c r="GGJ92" s="5"/>
      <c r="GGK92" s="5"/>
      <c r="GGL92" s="5"/>
      <c r="GGM92" s="5"/>
      <c r="GGN92" s="5"/>
      <c r="GGP92" s="6"/>
      <c r="GGQ92" s="6"/>
      <c r="GGR92" s="5"/>
      <c r="GGS92" s="5"/>
      <c r="GGT92" s="5"/>
      <c r="GGU92" s="5"/>
      <c r="GGV92" s="5"/>
      <c r="GGX92" s="6"/>
      <c r="GGY92" s="6"/>
      <c r="GGZ92" s="5"/>
      <c r="GHA92" s="5"/>
      <c r="GHB92" s="5"/>
      <c r="GHC92" s="5"/>
      <c r="GHD92" s="5"/>
      <c r="GHF92" s="6"/>
      <c r="GHG92" s="6"/>
      <c r="GHH92" s="5"/>
      <c r="GHI92" s="5"/>
      <c r="GHJ92" s="5"/>
      <c r="GHK92" s="5"/>
      <c r="GHL92" s="5"/>
      <c r="GHN92" s="6"/>
      <c r="GHO92" s="6"/>
      <c r="GHP92" s="5"/>
      <c r="GHQ92" s="5"/>
      <c r="GHR92" s="5"/>
      <c r="GHS92" s="5"/>
      <c r="GHT92" s="5"/>
      <c r="GHV92" s="6"/>
      <c r="GHW92" s="6"/>
      <c r="GHX92" s="5"/>
      <c r="GHY92" s="5"/>
      <c r="GHZ92" s="5"/>
      <c r="GIA92" s="5"/>
      <c r="GIB92" s="5"/>
      <c r="GID92" s="6"/>
      <c r="GIE92" s="6"/>
      <c r="GIF92" s="5"/>
      <c r="GIG92" s="5"/>
      <c r="GIH92" s="5"/>
      <c r="GII92" s="5"/>
      <c r="GIJ92" s="5"/>
      <c r="GIL92" s="6"/>
      <c r="GIM92" s="6"/>
      <c r="GIN92" s="5"/>
      <c r="GIO92" s="5"/>
      <c r="GIP92" s="5"/>
      <c r="GIQ92" s="5"/>
      <c r="GIR92" s="5"/>
      <c r="GIT92" s="6"/>
      <c r="GIU92" s="6"/>
      <c r="GIV92" s="5"/>
      <c r="GIW92" s="5"/>
      <c r="GIX92" s="5"/>
      <c r="GIY92" s="5"/>
      <c r="GIZ92" s="5"/>
      <c r="GJB92" s="6"/>
      <c r="GJC92" s="6"/>
      <c r="GJD92" s="5"/>
      <c r="GJE92" s="5"/>
      <c r="GJF92" s="5"/>
      <c r="GJG92" s="5"/>
      <c r="GJH92" s="5"/>
      <c r="GJJ92" s="6"/>
      <c r="GJK92" s="6"/>
      <c r="GJL92" s="5"/>
      <c r="GJM92" s="5"/>
      <c r="GJN92" s="5"/>
      <c r="GJO92" s="5"/>
      <c r="GJP92" s="5"/>
      <c r="GJR92" s="6"/>
      <c r="GJS92" s="6"/>
      <c r="GJT92" s="5"/>
      <c r="GJU92" s="5"/>
      <c r="GJV92" s="5"/>
      <c r="GJW92" s="5"/>
      <c r="GJX92" s="5"/>
      <c r="GJZ92" s="6"/>
      <c r="GKA92" s="6"/>
      <c r="GKB92" s="5"/>
      <c r="GKC92" s="5"/>
      <c r="GKD92" s="5"/>
      <c r="GKE92" s="5"/>
      <c r="GKF92" s="5"/>
      <c r="GKH92" s="6"/>
      <c r="GKI92" s="6"/>
      <c r="GKJ92" s="5"/>
      <c r="GKK92" s="5"/>
      <c r="GKL92" s="5"/>
      <c r="GKM92" s="5"/>
      <c r="GKN92" s="5"/>
      <c r="GKP92" s="6"/>
      <c r="GKQ92" s="6"/>
      <c r="GKR92" s="5"/>
      <c r="GKS92" s="5"/>
      <c r="GKT92" s="5"/>
      <c r="GKU92" s="5"/>
      <c r="GKV92" s="5"/>
      <c r="GKX92" s="6"/>
      <c r="GKY92" s="6"/>
      <c r="GKZ92" s="5"/>
      <c r="GLA92" s="5"/>
      <c r="GLB92" s="5"/>
      <c r="GLC92" s="5"/>
      <c r="GLD92" s="5"/>
      <c r="GLF92" s="6"/>
      <c r="GLG92" s="6"/>
      <c r="GLH92" s="5"/>
      <c r="GLI92" s="5"/>
      <c r="GLJ92" s="5"/>
      <c r="GLK92" s="5"/>
      <c r="GLL92" s="5"/>
      <c r="GLN92" s="6"/>
      <c r="GLO92" s="6"/>
      <c r="GLP92" s="5"/>
      <c r="GLQ92" s="5"/>
      <c r="GLR92" s="5"/>
      <c r="GLS92" s="5"/>
      <c r="GLT92" s="5"/>
      <c r="GLV92" s="6"/>
      <c r="GLW92" s="6"/>
      <c r="GLX92" s="5"/>
      <c r="GLY92" s="5"/>
      <c r="GLZ92" s="5"/>
      <c r="GMA92" s="5"/>
      <c r="GMB92" s="5"/>
      <c r="GMD92" s="6"/>
      <c r="GME92" s="6"/>
      <c r="GMF92" s="5"/>
      <c r="GMG92" s="5"/>
      <c r="GMH92" s="5"/>
      <c r="GMI92" s="5"/>
      <c r="GMJ92" s="5"/>
      <c r="GML92" s="6"/>
      <c r="GMM92" s="6"/>
      <c r="GMN92" s="5"/>
      <c r="GMO92" s="5"/>
      <c r="GMP92" s="5"/>
      <c r="GMQ92" s="5"/>
      <c r="GMR92" s="5"/>
      <c r="GMT92" s="6"/>
      <c r="GMU92" s="6"/>
      <c r="GMV92" s="5"/>
      <c r="GMW92" s="5"/>
      <c r="GMX92" s="5"/>
      <c r="GMY92" s="5"/>
      <c r="GMZ92" s="5"/>
      <c r="GNB92" s="6"/>
      <c r="GNC92" s="6"/>
      <c r="GND92" s="5"/>
      <c r="GNE92" s="5"/>
      <c r="GNF92" s="5"/>
      <c r="GNG92" s="5"/>
      <c r="GNH92" s="5"/>
      <c r="GNJ92" s="6"/>
      <c r="GNK92" s="6"/>
      <c r="GNL92" s="5"/>
      <c r="GNM92" s="5"/>
      <c r="GNN92" s="5"/>
      <c r="GNO92" s="5"/>
      <c r="GNP92" s="5"/>
      <c r="GNR92" s="6"/>
      <c r="GNS92" s="6"/>
      <c r="GNT92" s="5"/>
      <c r="GNU92" s="5"/>
      <c r="GNV92" s="5"/>
      <c r="GNW92" s="5"/>
      <c r="GNX92" s="5"/>
      <c r="GNZ92" s="6"/>
      <c r="GOA92" s="6"/>
      <c r="GOB92" s="5"/>
      <c r="GOC92" s="5"/>
      <c r="GOD92" s="5"/>
      <c r="GOE92" s="5"/>
      <c r="GOF92" s="5"/>
      <c r="GOH92" s="6"/>
      <c r="GOI92" s="6"/>
      <c r="GOJ92" s="5"/>
      <c r="GOK92" s="5"/>
      <c r="GOL92" s="5"/>
      <c r="GOM92" s="5"/>
      <c r="GON92" s="5"/>
      <c r="GOP92" s="6"/>
      <c r="GOQ92" s="6"/>
      <c r="GOR92" s="5"/>
      <c r="GOS92" s="5"/>
      <c r="GOT92" s="5"/>
      <c r="GOU92" s="5"/>
      <c r="GOV92" s="5"/>
      <c r="GOX92" s="6"/>
      <c r="GOY92" s="6"/>
      <c r="GOZ92" s="5"/>
      <c r="GPA92" s="5"/>
      <c r="GPB92" s="5"/>
      <c r="GPC92" s="5"/>
      <c r="GPD92" s="5"/>
      <c r="GPF92" s="6"/>
      <c r="GPG92" s="6"/>
      <c r="GPH92" s="5"/>
      <c r="GPI92" s="5"/>
      <c r="GPJ92" s="5"/>
      <c r="GPK92" s="5"/>
      <c r="GPL92" s="5"/>
      <c r="GPN92" s="6"/>
      <c r="GPO92" s="6"/>
      <c r="GPP92" s="5"/>
      <c r="GPQ92" s="5"/>
      <c r="GPR92" s="5"/>
      <c r="GPS92" s="5"/>
      <c r="GPT92" s="5"/>
      <c r="GPV92" s="6"/>
      <c r="GPW92" s="6"/>
      <c r="GPX92" s="5"/>
      <c r="GPY92" s="5"/>
      <c r="GPZ92" s="5"/>
      <c r="GQA92" s="5"/>
      <c r="GQB92" s="5"/>
      <c r="GQD92" s="6"/>
      <c r="GQE92" s="6"/>
      <c r="GQF92" s="5"/>
      <c r="GQG92" s="5"/>
      <c r="GQH92" s="5"/>
      <c r="GQI92" s="5"/>
      <c r="GQJ92" s="5"/>
      <c r="GQL92" s="6"/>
      <c r="GQM92" s="6"/>
      <c r="GQN92" s="5"/>
      <c r="GQO92" s="5"/>
      <c r="GQP92" s="5"/>
      <c r="GQQ92" s="5"/>
      <c r="GQR92" s="5"/>
      <c r="GQT92" s="6"/>
      <c r="GQU92" s="6"/>
      <c r="GQV92" s="5"/>
      <c r="GQW92" s="5"/>
      <c r="GQX92" s="5"/>
      <c r="GQY92" s="5"/>
      <c r="GQZ92" s="5"/>
      <c r="GRB92" s="6"/>
      <c r="GRC92" s="6"/>
      <c r="GRD92" s="5"/>
      <c r="GRE92" s="5"/>
      <c r="GRF92" s="5"/>
      <c r="GRG92" s="5"/>
      <c r="GRH92" s="5"/>
      <c r="GRJ92" s="6"/>
      <c r="GRK92" s="6"/>
      <c r="GRL92" s="5"/>
      <c r="GRM92" s="5"/>
      <c r="GRN92" s="5"/>
      <c r="GRO92" s="5"/>
      <c r="GRP92" s="5"/>
      <c r="GRR92" s="6"/>
      <c r="GRS92" s="6"/>
      <c r="GRT92" s="5"/>
      <c r="GRU92" s="5"/>
      <c r="GRV92" s="5"/>
      <c r="GRW92" s="5"/>
      <c r="GRX92" s="5"/>
      <c r="GRZ92" s="6"/>
      <c r="GSA92" s="6"/>
      <c r="GSB92" s="5"/>
      <c r="GSC92" s="5"/>
      <c r="GSD92" s="5"/>
      <c r="GSE92" s="5"/>
      <c r="GSF92" s="5"/>
      <c r="GSH92" s="6"/>
      <c r="GSI92" s="6"/>
      <c r="GSJ92" s="5"/>
      <c r="GSK92" s="5"/>
      <c r="GSL92" s="5"/>
      <c r="GSM92" s="5"/>
      <c r="GSN92" s="5"/>
      <c r="GSP92" s="6"/>
      <c r="GSQ92" s="6"/>
      <c r="GSR92" s="5"/>
      <c r="GSS92" s="5"/>
      <c r="GST92" s="5"/>
      <c r="GSU92" s="5"/>
      <c r="GSV92" s="5"/>
      <c r="GSX92" s="6"/>
      <c r="GSY92" s="6"/>
      <c r="GSZ92" s="5"/>
      <c r="GTA92" s="5"/>
      <c r="GTB92" s="5"/>
      <c r="GTC92" s="5"/>
      <c r="GTD92" s="5"/>
      <c r="GTF92" s="6"/>
      <c r="GTG92" s="6"/>
      <c r="GTH92" s="5"/>
      <c r="GTI92" s="5"/>
      <c r="GTJ92" s="5"/>
      <c r="GTK92" s="5"/>
      <c r="GTL92" s="5"/>
      <c r="GTN92" s="6"/>
      <c r="GTO92" s="6"/>
      <c r="GTP92" s="5"/>
      <c r="GTQ92" s="5"/>
      <c r="GTR92" s="5"/>
      <c r="GTS92" s="5"/>
      <c r="GTT92" s="5"/>
      <c r="GTV92" s="6"/>
      <c r="GTW92" s="6"/>
      <c r="GTX92" s="5"/>
      <c r="GTY92" s="5"/>
      <c r="GTZ92" s="5"/>
      <c r="GUA92" s="5"/>
      <c r="GUB92" s="5"/>
      <c r="GUD92" s="6"/>
      <c r="GUE92" s="6"/>
      <c r="GUF92" s="5"/>
      <c r="GUG92" s="5"/>
      <c r="GUH92" s="5"/>
      <c r="GUI92" s="5"/>
      <c r="GUJ92" s="5"/>
      <c r="GUL92" s="6"/>
      <c r="GUM92" s="6"/>
      <c r="GUN92" s="5"/>
      <c r="GUO92" s="5"/>
      <c r="GUP92" s="5"/>
      <c r="GUQ92" s="5"/>
      <c r="GUR92" s="5"/>
      <c r="GUT92" s="6"/>
      <c r="GUU92" s="6"/>
      <c r="GUV92" s="5"/>
      <c r="GUW92" s="5"/>
      <c r="GUX92" s="5"/>
      <c r="GUY92" s="5"/>
      <c r="GUZ92" s="5"/>
      <c r="GVB92" s="6"/>
      <c r="GVC92" s="6"/>
      <c r="GVD92" s="5"/>
      <c r="GVE92" s="5"/>
      <c r="GVF92" s="5"/>
      <c r="GVG92" s="5"/>
      <c r="GVH92" s="5"/>
      <c r="GVJ92" s="6"/>
      <c r="GVK92" s="6"/>
      <c r="GVL92" s="5"/>
      <c r="GVM92" s="5"/>
      <c r="GVN92" s="5"/>
      <c r="GVO92" s="5"/>
      <c r="GVP92" s="5"/>
      <c r="GVR92" s="6"/>
      <c r="GVS92" s="6"/>
      <c r="GVT92" s="5"/>
      <c r="GVU92" s="5"/>
      <c r="GVV92" s="5"/>
      <c r="GVW92" s="5"/>
      <c r="GVX92" s="5"/>
      <c r="GVZ92" s="6"/>
      <c r="GWA92" s="6"/>
      <c r="GWB92" s="5"/>
      <c r="GWC92" s="5"/>
      <c r="GWD92" s="5"/>
      <c r="GWE92" s="5"/>
      <c r="GWF92" s="5"/>
      <c r="GWH92" s="6"/>
      <c r="GWI92" s="6"/>
      <c r="GWJ92" s="5"/>
      <c r="GWK92" s="5"/>
      <c r="GWL92" s="5"/>
      <c r="GWM92" s="5"/>
      <c r="GWN92" s="5"/>
      <c r="GWP92" s="6"/>
      <c r="GWQ92" s="6"/>
      <c r="GWR92" s="5"/>
      <c r="GWS92" s="5"/>
      <c r="GWT92" s="5"/>
      <c r="GWU92" s="5"/>
      <c r="GWV92" s="5"/>
      <c r="GWX92" s="6"/>
      <c r="GWY92" s="6"/>
      <c r="GWZ92" s="5"/>
      <c r="GXA92" s="5"/>
      <c r="GXB92" s="5"/>
      <c r="GXC92" s="5"/>
      <c r="GXD92" s="5"/>
      <c r="GXF92" s="6"/>
      <c r="GXG92" s="6"/>
      <c r="GXH92" s="5"/>
      <c r="GXI92" s="5"/>
      <c r="GXJ92" s="5"/>
      <c r="GXK92" s="5"/>
      <c r="GXL92" s="5"/>
      <c r="GXN92" s="6"/>
      <c r="GXO92" s="6"/>
      <c r="GXP92" s="5"/>
      <c r="GXQ92" s="5"/>
      <c r="GXR92" s="5"/>
      <c r="GXS92" s="5"/>
      <c r="GXT92" s="5"/>
      <c r="GXV92" s="6"/>
      <c r="GXW92" s="6"/>
      <c r="GXX92" s="5"/>
      <c r="GXY92" s="5"/>
      <c r="GXZ92" s="5"/>
      <c r="GYA92" s="5"/>
      <c r="GYB92" s="5"/>
      <c r="GYD92" s="6"/>
      <c r="GYE92" s="6"/>
      <c r="GYF92" s="5"/>
      <c r="GYG92" s="5"/>
      <c r="GYH92" s="5"/>
      <c r="GYI92" s="5"/>
      <c r="GYJ92" s="5"/>
      <c r="GYL92" s="6"/>
      <c r="GYM92" s="6"/>
      <c r="GYN92" s="5"/>
      <c r="GYO92" s="5"/>
      <c r="GYP92" s="5"/>
      <c r="GYQ92" s="5"/>
      <c r="GYR92" s="5"/>
      <c r="GYT92" s="6"/>
      <c r="GYU92" s="6"/>
      <c r="GYV92" s="5"/>
      <c r="GYW92" s="5"/>
      <c r="GYX92" s="5"/>
      <c r="GYY92" s="5"/>
      <c r="GYZ92" s="5"/>
      <c r="GZB92" s="6"/>
      <c r="GZC92" s="6"/>
      <c r="GZD92" s="5"/>
      <c r="GZE92" s="5"/>
      <c r="GZF92" s="5"/>
      <c r="GZG92" s="5"/>
      <c r="GZH92" s="5"/>
      <c r="GZJ92" s="6"/>
      <c r="GZK92" s="6"/>
      <c r="GZL92" s="5"/>
      <c r="GZM92" s="5"/>
      <c r="GZN92" s="5"/>
      <c r="GZO92" s="5"/>
      <c r="GZP92" s="5"/>
      <c r="GZR92" s="6"/>
      <c r="GZS92" s="6"/>
      <c r="GZT92" s="5"/>
      <c r="GZU92" s="5"/>
      <c r="GZV92" s="5"/>
      <c r="GZW92" s="5"/>
      <c r="GZX92" s="5"/>
      <c r="GZZ92" s="6"/>
      <c r="HAA92" s="6"/>
      <c r="HAB92" s="5"/>
      <c r="HAC92" s="5"/>
      <c r="HAD92" s="5"/>
      <c r="HAE92" s="5"/>
      <c r="HAF92" s="5"/>
      <c r="HAH92" s="6"/>
      <c r="HAI92" s="6"/>
      <c r="HAJ92" s="5"/>
      <c r="HAK92" s="5"/>
      <c r="HAL92" s="5"/>
      <c r="HAM92" s="5"/>
      <c r="HAN92" s="5"/>
      <c r="HAP92" s="6"/>
      <c r="HAQ92" s="6"/>
      <c r="HAR92" s="5"/>
      <c r="HAS92" s="5"/>
      <c r="HAT92" s="5"/>
      <c r="HAU92" s="5"/>
      <c r="HAV92" s="5"/>
      <c r="HAX92" s="6"/>
      <c r="HAY92" s="6"/>
      <c r="HAZ92" s="5"/>
      <c r="HBA92" s="5"/>
      <c r="HBB92" s="5"/>
      <c r="HBC92" s="5"/>
      <c r="HBD92" s="5"/>
      <c r="HBF92" s="6"/>
      <c r="HBG92" s="6"/>
      <c r="HBH92" s="5"/>
      <c r="HBI92" s="5"/>
      <c r="HBJ92" s="5"/>
      <c r="HBK92" s="5"/>
      <c r="HBL92" s="5"/>
      <c r="HBN92" s="6"/>
      <c r="HBO92" s="6"/>
      <c r="HBP92" s="5"/>
      <c r="HBQ92" s="5"/>
      <c r="HBR92" s="5"/>
      <c r="HBS92" s="5"/>
      <c r="HBT92" s="5"/>
      <c r="HBV92" s="6"/>
      <c r="HBW92" s="6"/>
      <c r="HBX92" s="5"/>
      <c r="HBY92" s="5"/>
      <c r="HBZ92" s="5"/>
      <c r="HCA92" s="5"/>
      <c r="HCB92" s="5"/>
      <c r="HCD92" s="6"/>
      <c r="HCE92" s="6"/>
      <c r="HCF92" s="5"/>
      <c r="HCG92" s="5"/>
      <c r="HCH92" s="5"/>
      <c r="HCI92" s="5"/>
      <c r="HCJ92" s="5"/>
      <c r="HCL92" s="6"/>
      <c r="HCM92" s="6"/>
      <c r="HCN92" s="5"/>
      <c r="HCO92" s="5"/>
      <c r="HCP92" s="5"/>
      <c r="HCQ92" s="5"/>
      <c r="HCR92" s="5"/>
      <c r="HCT92" s="6"/>
      <c r="HCU92" s="6"/>
      <c r="HCV92" s="5"/>
      <c r="HCW92" s="5"/>
      <c r="HCX92" s="5"/>
      <c r="HCY92" s="5"/>
      <c r="HCZ92" s="5"/>
      <c r="HDB92" s="6"/>
      <c r="HDC92" s="6"/>
      <c r="HDD92" s="5"/>
      <c r="HDE92" s="5"/>
      <c r="HDF92" s="5"/>
      <c r="HDG92" s="5"/>
      <c r="HDH92" s="5"/>
      <c r="HDJ92" s="6"/>
      <c r="HDK92" s="6"/>
      <c r="HDL92" s="5"/>
      <c r="HDM92" s="5"/>
      <c r="HDN92" s="5"/>
      <c r="HDO92" s="5"/>
      <c r="HDP92" s="5"/>
      <c r="HDR92" s="6"/>
      <c r="HDS92" s="6"/>
      <c r="HDT92" s="5"/>
      <c r="HDU92" s="5"/>
      <c r="HDV92" s="5"/>
      <c r="HDW92" s="5"/>
      <c r="HDX92" s="5"/>
      <c r="HDZ92" s="6"/>
      <c r="HEA92" s="6"/>
      <c r="HEB92" s="5"/>
      <c r="HEC92" s="5"/>
      <c r="HED92" s="5"/>
      <c r="HEE92" s="5"/>
      <c r="HEF92" s="5"/>
      <c r="HEH92" s="6"/>
      <c r="HEI92" s="6"/>
      <c r="HEJ92" s="5"/>
      <c r="HEK92" s="5"/>
      <c r="HEL92" s="5"/>
      <c r="HEM92" s="5"/>
      <c r="HEN92" s="5"/>
      <c r="HEP92" s="6"/>
      <c r="HEQ92" s="6"/>
      <c r="HER92" s="5"/>
      <c r="HES92" s="5"/>
      <c r="HET92" s="5"/>
      <c r="HEU92" s="5"/>
      <c r="HEV92" s="5"/>
      <c r="HEX92" s="6"/>
      <c r="HEY92" s="6"/>
      <c r="HEZ92" s="5"/>
      <c r="HFA92" s="5"/>
      <c r="HFB92" s="5"/>
      <c r="HFC92" s="5"/>
      <c r="HFD92" s="5"/>
      <c r="HFF92" s="6"/>
      <c r="HFG92" s="6"/>
      <c r="HFH92" s="5"/>
      <c r="HFI92" s="5"/>
      <c r="HFJ92" s="5"/>
      <c r="HFK92" s="5"/>
      <c r="HFL92" s="5"/>
      <c r="HFN92" s="6"/>
      <c r="HFO92" s="6"/>
      <c r="HFP92" s="5"/>
      <c r="HFQ92" s="5"/>
      <c r="HFR92" s="5"/>
      <c r="HFS92" s="5"/>
      <c r="HFT92" s="5"/>
      <c r="HFV92" s="6"/>
      <c r="HFW92" s="6"/>
      <c r="HFX92" s="5"/>
      <c r="HFY92" s="5"/>
      <c r="HFZ92" s="5"/>
      <c r="HGA92" s="5"/>
      <c r="HGB92" s="5"/>
      <c r="HGD92" s="6"/>
      <c r="HGE92" s="6"/>
      <c r="HGF92" s="5"/>
      <c r="HGG92" s="5"/>
      <c r="HGH92" s="5"/>
      <c r="HGI92" s="5"/>
      <c r="HGJ92" s="5"/>
      <c r="HGL92" s="6"/>
      <c r="HGM92" s="6"/>
      <c r="HGN92" s="5"/>
      <c r="HGO92" s="5"/>
      <c r="HGP92" s="5"/>
      <c r="HGQ92" s="5"/>
      <c r="HGR92" s="5"/>
      <c r="HGT92" s="6"/>
      <c r="HGU92" s="6"/>
      <c r="HGV92" s="5"/>
      <c r="HGW92" s="5"/>
      <c r="HGX92" s="5"/>
      <c r="HGY92" s="5"/>
      <c r="HGZ92" s="5"/>
      <c r="HHB92" s="6"/>
      <c r="HHC92" s="6"/>
      <c r="HHD92" s="5"/>
      <c r="HHE92" s="5"/>
      <c r="HHF92" s="5"/>
      <c r="HHG92" s="5"/>
      <c r="HHH92" s="5"/>
      <c r="HHJ92" s="6"/>
      <c r="HHK92" s="6"/>
      <c r="HHL92" s="5"/>
      <c r="HHM92" s="5"/>
      <c r="HHN92" s="5"/>
      <c r="HHO92" s="5"/>
      <c r="HHP92" s="5"/>
      <c r="HHR92" s="6"/>
      <c r="HHS92" s="6"/>
      <c r="HHT92" s="5"/>
      <c r="HHU92" s="5"/>
      <c r="HHV92" s="5"/>
      <c r="HHW92" s="5"/>
      <c r="HHX92" s="5"/>
      <c r="HHZ92" s="6"/>
      <c r="HIA92" s="6"/>
      <c r="HIB92" s="5"/>
      <c r="HIC92" s="5"/>
      <c r="HID92" s="5"/>
      <c r="HIE92" s="5"/>
      <c r="HIF92" s="5"/>
      <c r="HIH92" s="6"/>
      <c r="HII92" s="6"/>
      <c r="HIJ92" s="5"/>
      <c r="HIK92" s="5"/>
      <c r="HIL92" s="5"/>
      <c r="HIM92" s="5"/>
      <c r="HIN92" s="5"/>
      <c r="HIP92" s="6"/>
      <c r="HIQ92" s="6"/>
      <c r="HIR92" s="5"/>
      <c r="HIS92" s="5"/>
      <c r="HIT92" s="5"/>
      <c r="HIU92" s="5"/>
      <c r="HIV92" s="5"/>
      <c r="HIX92" s="6"/>
      <c r="HIY92" s="6"/>
      <c r="HIZ92" s="5"/>
      <c r="HJA92" s="5"/>
      <c r="HJB92" s="5"/>
      <c r="HJC92" s="5"/>
      <c r="HJD92" s="5"/>
      <c r="HJF92" s="6"/>
      <c r="HJG92" s="6"/>
      <c r="HJH92" s="5"/>
      <c r="HJI92" s="5"/>
      <c r="HJJ92" s="5"/>
      <c r="HJK92" s="5"/>
      <c r="HJL92" s="5"/>
      <c r="HJN92" s="6"/>
      <c r="HJO92" s="6"/>
      <c r="HJP92" s="5"/>
      <c r="HJQ92" s="5"/>
      <c r="HJR92" s="5"/>
      <c r="HJS92" s="5"/>
      <c r="HJT92" s="5"/>
      <c r="HJV92" s="6"/>
      <c r="HJW92" s="6"/>
      <c r="HJX92" s="5"/>
      <c r="HJY92" s="5"/>
      <c r="HJZ92" s="5"/>
      <c r="HKA92" s="5"/>
      <c r="HKB92" s="5"/>
      <c r="HKD92" s="6"/>
      <c r="HKE92" s="6"/>
      <c r="HKF92" s="5"/>
      <c r="HKG92" s="5"/>
      <c r="HKH92" s="5"/>
      <c r="HKI92" s="5"/>
      <c r="HKJ92" s="5"/>
      <c r="HKL92" s="6"/>
      <c r="HKM92" s="6"/>
      <c r="HKN92" s="5"/>
      <c r="HKO92" s="5"/>
      <c r="HKP92" s="5"/>
      <c r="HKQ92" s="5"/>
      <c r="HKR92" s="5"/>
      <c r="HKT92" s="6"/>
      <c r="HKU92" s="6"/>
      <c r="HKV92" s="5"/>
      <c r="HKW92" s="5"/>
      <c r="HKX92" s="5"/>
      <c r="HKY92" s="5"/>
      <c r="HKZ92" s="5"/>
      <c r="HLB92" s="6"/>
      <c r="HLC92" s="6"/>
      <c r="HLD92" s="5"/>
      <c r="HLE92" s="5"/>
      <c r="HLF92" s="5"/>
      <c r="HLG92" s="5"/>
      <c r="HLH92" s="5"/>
      <c r="HLJ92" s="6"/>
      <c r="HLK92" s="6"/>
      <c r="HLL92" s="5"/>
      <c r="HLM92" s="5"/>
      <c r="HLN92" s="5"/>
      <c r="HLO92" s="5"/>
      <c r="HLP92" s="5"/>
      <c r="HLR92" s="6"/>
      <c r="HLS92" s="6"/>
      <c r="HLT92" s="5"/>
      <c r="HLU92" s="5"/>
      <c r="HLV92" s="5"/>
      <c r="HLW92" s="5"/>
      <c r="HLX92" s="5"/>
      <c r="HLZ92" s="6"/>
      <c r="HMA92" s="6"/>
      <c r="HMB92" s="5"/>
      <c r="HMC92" s="5"/>
      <c r="HMD92" s="5"/>
      <c r="HME92" s="5"/>
      <c r="HMF92" s="5"/>
      <c r="HMH92" s="6"/>
      <c r="HMI92" s="6"/>
      <c r="HMJ92" s="5"/>
      <c r="HMK92" s="5"/>
      <c r="HML92" s="5"/>
      <c r="HMM92" s="5"/>
      <c r="HMN92" s="5"/>
      <c r="HMP92" s="6"/>
      <c r="HMQ92" s="6"/>
      <c r="HMR92" s="5"/>
      <c r="HMS92" s="5"/>
      <c r="HMT92" s="5"/>
      <c r="HMU92" s="5"/>
      <c r="HMV92" s="5"/>
      <c r="HMX92" s="6"/>
      <c r="HMY92" s="6"/>
      <c r="HMZ92" s="5"/>
      <c r="HNA92" s="5"/>
      <c r="HNB92" s="5"/>
      <c r="HNC92" s="5"/>
      <c r="HND92" s="5"/>
      <c r="HNF92" s="6"/>
      <c r="HNG92" s="6"/>
      <c r="HNH92" s="5"/>
      <c r="HNI92" s="5"/>
      <c r="HNJ92" s="5"/>
      <c r="HNK92" s="5"/>
      <c r="HNL92" s="5"/>
      <c r="HNN92" s="6"/>
      <c r="HNO92" s="6"/>
      <c r="HNP92" s="5"/>
      <c r="HNQ92" s="5"/>
      <c r="HNR92" s="5"/>
      <c r="HNS92" s="5"/>
      <c r="HNT92" s="5"/>
      <c r="HNV92" s="6"/>
      <c r="HNW92" s="6"/>
      <c r="HNX92" s="5"/>
      <c r="HNY92" s="5"/>
      <c r="HNZ92" s="5"/>
      <c r="HOA92" s="5"/>
      <c r="HOB92" s="5"/>
      <c r="HOD92" s="6"/>
      <c r="HOE92" s="6"/>
      <c r="HOF92" s="5"/>
      <c r="HOG92" s="5"/>
      <c r="HOH92" s="5"/>
      <c r="HOI92" s="5"/>
      <c r="HOJ92" s="5"/>
      <c r="HOL92" s="6"/>
      <c r="HOM92" s="6"/>
      <c r="HON92" s="5"/>
      <c r="HOO92" s="5"/>
      <c r="HOP92" s="5"/>
      <c r="HOQ92" s="5"/>
      <c r="HOR92" s="5"/>
      <c r="HOT92" s="6"/>
      <c r="HOU92" s="6"/>
      <c r="HOV92" s="5"/>
      <c r="HOW92" s="5"/>
      <c r="HOX92" s="5"/>
      <c r="HOY92" s="5"/>
      <c r="HOZ92" s="5"/>
      <c r="HPB92" s="6"/>
      <c r="HPC92" s="6"/>
      <c r="HPD92" s="5"/>
      <c r="HPE92" s="5"/>
      <c r="HPF92" s="5"/>
      <c r="HPG92" s="5"/>
      <c r="HPH92" s="5"/>
      <c r="HPJ92" s="6"/>
      <c r="HPK92" s="6"/>
      <c r="HPL92" s="5"/>
      <c r="HPM92" s="5"/>
      <c r="HPN92" s="5"/>
      <c r="HPO92" s="5"/>
      <c r="HPP92" s="5"/>
      <c r="HPR92" s="6"/>
      <c r="HPS92" s="6"/>
      <c r="HPT92" s="5"/>
      <c r="HPU92" s="5"/>
      <c r="HPV92" s="5"/>
      <c r="HPW92" s="5"/>
      <c r="HPX92" s="5"/>
      <c r="HPZ92" s="6"/>
      <c r="HQA92" s="6"/>
      <c r="HQB92" s="5"/>
      <c r="HQC92" s="5"/>
      <c r="HQD92" s="5"/>
      <c r="HQE92" s="5"/>
      <c r="HQF92" s="5"/>
      <c r="HQH92" s="6"/>
      <c r="HQI92" s="6"/>
      <c r="HQJ92" s="5"/>
      <c r="HQK92" s="5"/>
      <c r="HQL92" s="5"/>
      <c r="HQM92" s="5"/>
      <c r="HQN92" s="5"/>
      <c r="HQP92" s="6"/>
      <c r="HQQ92" s="6"/>
      <c r="HQR92" s="5"/>
      <c r="HQS92" s="5"/>
      <c r="HQT92" s="5"/>
      <c r="HQU92" s="5"/>
      <c r="HQV92" s="5"/>
      <c r="HQX92" s="6"/>
      <c r="HQY92" s="6"/>
      <c r="HQZ92" s="5"/>
      <c r="HRA92" s="5"/>
      <c r="HRB92" s="5"/>
      <c r="HRC92" s="5"/>
      <c r="HRD92" s="5"/>
      <c r="HRF92" s="6"/>
      <c r="HRG92" s="6"/>
      <c r="HRH92" s="5"/>
      <c r="HRI92" s="5"/>
      <c r="HRJ92" s="5"/>
      <c r="HRK92" s="5"/>
      <c r="HRL92" s="5"/>
      <c r="HRN92" s="6"/>
      <c r="HRO92" s="6"/>
      <c r="HRP92" s="5"/>
      <c r="HRQ92" s="5"/>
      <c r="HRR92" s="5"/>
      <c r="HRS92" s="5"/>
      <c r="HRT92" s="5"/>
      <c r="HRV92" s="6"/>
      <c r="HRW92" s="6"/>
      <c r="HRX92" s="5"/>
      <c r="HRY92" s="5"/>
      <c r="HRZ92" s="5"/>
      <c r="HSA92" s="5"/>
      <c r="HSB92" s="5"/>
      <c r="HSD92" s="6"/>
      <c r="HSE92" s="6"/>
      <c r="HSF92" s="5"/>
      <c r="HSG92" s="5"/>
      <c r="HSH92" s="5"/>
      <c r="HSI92" s="5"/>
      <c r="HSJ92" s="5"/>
      <c r="HSL92" s="6"/>
      <c r="HSM92" s="6"/>
      <c r="HSN92" s="5"/>
      <c r="HSO92" s="5"/>
      <c r="HSP92" s="5"/>
      <c r="HSQ92" s="5"/>
      <c r="HSR92" s="5"/>
      <c r="HST92" s="6"/>
      <c r="HSU92" s="6"/>
      <c r="HSV92" s="5"/>
      <c r="HSW92" s="5"/>
      <c r="HSX92" s="5"/>
      <c r="HSY92" s="5"/>
      <c r="HSZ92" s="5"/>
      <c r="HTB92" s="6"/>
      <c r="HTC92" s="6"/>
      <c r="HTD92" s="5"/>
      <c r="HTE92" s="5"/>
      <c r="HTF92" s="5"/>
      <c r="HTG92" s="5"/>
      <c r="HTH92" s="5"/>
      <c r="HTJ92" s="6"/>
      <c r="HTK92" s="6"/>
      <c r="HTL92" s="5"/>
      <c r="HTM92" s="5"/>
      <c r="HTN92" s="5"/>
      <c r="HTO92" s="5"/>
      <c r="HTP92" s="5"/>
      <c r="HTR92" s="6"/>
      <c r="HTS92" s="6"/>
      <c r="HTT92" s="5"/>
      <c r="HTU92" s="5"/>
      <c r="HTV92" s="5"/>
      <c r="HTW92" s="5"/>
      <c r="HTX92" s="5"/>
      <c r="HTZ92" s="6"/>
      <c r="HUA92" s="6"/>
      <c r="HUB92" s="5"/>
      <c r="HUC92" s="5"/>
      <c r="HUD92" s="5"/>
      <c r="HUE92" s="5"/>
      <c r="HUF92" s="5"/>
      <c r="HUH92" s="6"/>
      <c r="HUI92" s="6"/>
      <c r="HUJ92" s="5"/>
      <c r="HUK92" s="5"/>
      <c r="HUL92" s="5"/>
      <c r="HUM92" s="5"/>
      <c r="HUN92" s="5"/>
      <c r="HUP92" s="6"/>
      <c r="HUQ92" s="6"/>
      <c r="HUR92" s="5"/>
      <c r="HUS92" s="5"/>
      <c r="HUT92" s="5"/>
      <c r="HUU92" s="5"/>
      <c r="HUV92" s="5"/>
      <c r="HUX92" s="6"/>
      <c r="HUY92" s="6"/>
      <c r="HUZ92" s="5"/>
      <c r="HVA92" s="5"/>
      <c r="HVB92" s="5"/>
      <c r="HVC92" s="5"/>
      <c r="HVD92" s="5"/>
      <c r="HVF92" s="6"/>
      <c r="HVG92" s="6"/>
      <c r="HVH92" s="5"/>
      <c r="HVI92" s="5"/>
      <c r="HVJ92" s="5"/>
      <c r="HVK92" s="5"/>
      <c r="HVL92" s="5"/>
      <c r="HVN92" s="6"/>
      <c r="HVO92" s="6"/>
      <c r="HVP92" s="5"/>
      <c r="HVQ92" s="5"/>
      <c r="HVR92" s="5"/>
      <c r="HVS92" s="5"/>
      <c r="HVT92" s="5"/>
      <c r="HVV92" s="6"/>
      <c r="HVW92" s="6"/>
      <c r="HVX92" s="5"/>
      <c r="HVY92" s="5"/>
      <c r="HVZ92" s="5"/>
      <c r="HWA92" s="5"/>
      <c r="HWB92" s="5"/>
      <c r="HWD92" s="6"/>
      <c r="HWE92" s="6"/>
      <c r="HWF92" s="5"/>
      <c r="HWG92" s="5"/>
      <c r="HWH92" s="5"/>
      <c r="HWI92" s="5"/>
      <c r="HWJ92" s="5"/>
      <c r="HWL92" s="6"/>
      <c r="HWM92" s="6"/>
      <c r="HWN92" s="5"/>
      <c r="HWO92" s="5"/>
      <c r="HWP92" s="5"/>
      <c r="HWQ92" s="5"/>
      <c r="HWR92" s="5"/>
      <c r="HWT92" s="6"/>
      <c r="HWU92" s="6"/>
      <c r="HWV92" s="5"/>
      <c r="HWW92" s="5"/>
      <c r="HWX92" s="5"/>
      <c r="HWY92" s="5"/>
      <c r="HWZ92" s="5"/>
      <c r="HXB92" s="6"/>
      <c r="HXC92" s="6"/>
      <c r="HXD92" s="5"/>
      <c r="HXE92" s="5"/>
      <c r="HXF92" s="5"/>
      <c r="HXG92" s="5"/>
      <c r="HXH92" s="5"/>
      <c r="HXJ92" s="6"/>
      <c r="HXK92" s="6"/>
      <c r="HXL92" s="5"/>
      <c r="HXM92" s="5"/>
      <c r="HXN92" s="5"/>
      <c r="HXO92" s="5"/>
      <c r="HXP92" s="5"/>
      <c r="HXR92" s="6"/>
      <c r="HXS92" s="6"/>
      <c r="HXT92" s="5"/>
      <c r="HXU92" s="5"/>
      <c r="HXV92" s="5"/>
      <c r="HXW92" s="5"/>
      <c r="HXX92" s="5"/>
      <c r="HXZ92" s="6"/>
      <c r="HYA92" s="6"/>
      <c r="HYB92" s="5"/>
      <c r="HYC92" s="5"/>
      <c r="HYD92" s="5"/>
      <c r="HYE92" s="5"/>
      <c r="HYF92" s="5"/>
      <c r="HYH92" s="6"/>
      <c r="HYI92" s="6"/>
      <c r="HYJ92" s="5"/>
      <c r="HYK92" s="5"/>
      <c r="HYL92" s="5"/>
      <c r="HYM92" s="5"/>
      <c r="HYN92" s="5"/>
      <c r="HYP92" s="6"/>
      <c r="HYQ92" s="6"/>
      <c r="HYR92" s="5"/>
      <c r="HYS92" s="5"/>
      <c r="HYT92" s="5"/>
      <c r="HYU92" s="5"/>
      <c r="HYV92" s="5"/>
      <c r="HYX92" s="6"/>
      <c r="HYY92" s="6"/>
      <c r="HYZ92" s="5"/>
      <c r="HZA92" s="5"/>
      <c r="HZB92" s="5"/>
      <c r="HZC92" s="5"/>
      <c r="HZD92" s="5"/>
      <c r="HZF92" s="6"/>
      <c r="HZG92" s="6"/>
      <c r="HZH92" s="5"/>
      <c r="HZI92" s="5"/>
      <c r="HZJ92" s="5"/>
      <c r="HZK92" s="5"/>
      <c r="HZL92" s="5"/>
      <c r="HZN92" s="6"/>
      <c r="HZO92" s="6"/>
      <c r="HZP92" s="5"/>
      <c r="HZQ92" s="5"/>
      <c r="HZR92" s="5"/>
      <c r="HZS92" s="5"/>
      <c r="HZT92" s="5"/>
      <c r="HZV92" s="6"/>
      <c r="HZW92" s="6"/>
      <c r="HZX92" s="5"/>
      <c r="HZY92" s="5"/>
      <c r="HZZ92" s="5"/>
      <c r="IAA92" s="5"/>
      <c r="IAB92" s="5"/>
      <c r="IAD92" s="6"/>
      <c r="IAE92" s="6"/>
      <c r="IAF92" s="5"/>
      <c r="IAG92" s="5"/>
      <c r="IAH92" s="5"/>
      <c r="IAI92" s="5"/>
      <c r="IAJ92" s="5"/>
      <c r="IAL92" s="6"/>
      <c r="IAM92" s="6"/>
      <c r="IAN92" s="5"/>
      <c r="IAO92" s="5"/>
      <c r="IAP92" s="5"/>
      <c r="IAQ92" s="5"/>
      <c r="IAR92" s="5"/>
      <c r="IAT92" s="6"/>
      <c r="IAU92" s="6"/>
      <c r="IAV92" s="5"/>
      <c r="IAW92" s="5"/>
      <c r="IAX92" s="5"/>
      <c r="IAY92" s="5"/>
      <c r="IAZ92" s="5"/>
      <c r="IBB92" s="6"/>
      <c r="IBC92" s="6"/>
      <c r="IBD92" s="5"/>
      <c r="IBE92" s="5"/>
      <c r="IBF92" s="5"/>
      <c r="IBG92" s="5"/>
      <c r="IBH92" s="5"/>
      <c r="IBJ92" s="6"/>
      <c r="IBK92" s="6"/>
      <c r="IBL92" s="5"/>
      <c r="IBM92" s="5"/>
      <c r="IBN92" s="5"/>
      <c r="IBO92" s="5"/>
      <c r="IBP92" s="5"/>
      <c r="IBR92" s="6"/>
      <c r="IBS92" s="6"/>
      <c r="IBT92" s="5"/>
      <c r="IBU92" s="5"/>
      <c r="IBV92" s="5"/>
      <c r="IBW92" s="5"/>
      <c r="IBX92" s="5"/>
      <c r="IBZ92" s="6"/>
      <c r="ICA92" s="6"/>
      <c r="ICB92" s="5"/>
      <c r="ICC92" s="5"/>
      <c r="ICD92" s="5"/>
      <c r="ICE92" s="5"/>
      <c r="ICF92" s="5"/>
      <c r="ICH92" s="6"/>
      <c r="ICI92" s="6"/>
      <c r="ICJ92" s="5"/>
      <c r="ICK92" s="5"/>
      <c r="ICL92" s="5"/>
      <c r="ICM92" s="5"/>
      <c r="ICN92" s="5"/>
      <c r="ICP92" s="6"/>
      <c r="ICQ92" s="6"/>
      <c r="ICR92" s="5"/>
      <c r="ICS92" s="5"/>
      <c r="ICT92" s="5"/>
      <c r="ICU92" s="5"/>
      <c r="ICV92" s="5"/>
      <c r="ICX92" s="6"/>
      <c r="ICY92" s="6"/>
      <c r="ICZ92" s="5"/>
      <c r="IDA92" s="5"/>
      <c r="IDB92" s="5"/>
      <c r="IDC92" s="5"/>
      <c r="IDD92" s="5"/>
      <c r="IDF92" s="6"/>
      <c r="IDG92" s="6"/>
      <c r="IDH92" s="5"/>
      <c r="IDI92" s="5"/>
      <c r="IDJ92" s="5"/>
      <c r="IDK92" s="5"/>
      <c r="IDL92" s="5"/>
      <c r="IDN92" s="6"/>
      <c r="IDO92" s="6"/>
      <c r="IDP92" s="5"/>
      <c r="IDQ92" s="5"/>
      <c r="IDR92" s="5"/>
      <c r="IDS92" s="5"/>
      <c r="IDT92" s="5"/>
      <c r="IDV92" s="6"/>
      <c r="IDW92" s="6"/>
      <c r="IDX92" s="5"/>
      <c r="IDY92" s="5"/>
      <c r="IDZ92" s="5"/>
      <c r="IEA92" s="5"/>
      <c r="IEB92" s="5"/>
      <c r="IED92" s="6"/>
      <c r="IEE92" s="6"/>
      <c r="IEF92" s="5"/>
      <c r="IEG92" s="5"/>
      <c r="IEH92" s="5"/>
      <c r="IEI92" s="5"/>
      <c r="IEJ92" s="5"/>
      <c r="IEL92" s="6"/>
      <c r="IEM92" s="6"/>
      <c r="IEN92" s="5"/>
      <c r="IEO92" s="5"/>
      <c r="IEP92" s="5"/>
      <c r="IEQ92" s="5"/>
      <c r="IER92" s="5"/>
      <c r="IET92" s="6"/>
      <c r="IEU92" s="6"/>
      <c r="IEV92" s="5"/>
      <c r="IEW92" s="5"/>
      <c r="IEX92" s="5"/>
      <c r="IEY92" s="5"/>
      <c r="IEZ92" s="5"/>
      <c r="IFB92" s="6"/>
      <c r="IFC92" s="6"/>
      <c r="IFD92" s="5"/>
      <c r="IFE92" s="5"/>
      <c r="IFF92" s="5"/>
      <c r="IFG92" s="5"/>
      <c r="IFH92" s="5"/>
      <c r="IFJ92" s="6"/>
      <c r="IFK92" s="6"/>
      <c r="IFL92" s="5"/>
      <c r="IFM92" s="5"/>
      <c r="IFN92" s="5"/>
      <c r="IFO92" s="5"/>
      <c r="IFP92" s="5"/>
      <c r="IFR92" s="6"/>
      <c r="IFS92" s="6"/>
      <c r="IFT92" s="5"/>
      <c r="IFU92" s="5"/>
      <c r="IFV92" s="5"/>
      <c r="IFW92" s="5"/>
      <c r="IFX92" s="5"/>
      <c r="IFZ92" s="6"/>
      <c r="IGA92" s="6"/>
      <c r="IGB92" s="5"/>
      <c r="IGC92" s="5"/>
      <c r="IGD92" s="5"/>
      <c r="IGE92" s="5"/>
      <c r="IGF92" s="5"/>
      <c r="IGH92" s="6"/>
      <c r="IGI92" s="6"/>
      <c r="IGJ92" s="5"/>
      <c r="IGK92" s="5"/>
      <c r="IGL92" s="5"/>
      <c r="IGM92" s="5"/>
      <c r="IGN92" s="5"/>
      <c r="IGP92" s="6"/>
      <c r="IGQ92" s="6"/>
      <c r="IGR92" s="5"/>
      <c r="IGS92" s="5"/>
      <c r="IGT92" s="5"/>
      <c r="IGU92" s="5"/>
      <c r="IGV92" s="5"/>
      <c r="IGX92" s="6"/>
      <c r="IGY92" s="6"/>
      <c r="IGZ92" s="5"/>
      <c r="IHA92" s="5"/>
      <c r="IHB92" s="5"/>
      <c r="IHC92" s="5"/>
      <c r="IHD92" s="5"/>
      <c r="IHF92" s="6"/>
      <c r="IHG92" s="6"/>
      <c r="IHH92" s="5"/>
      <c r="IHI92" s="5"/>
      <c r="IHJ92" s="5"/>
      <c r="IHK92" s="5"/>
      <c r="IHL92" s="5"/>
      <c r="IHN92" s="6"/>
      <c r="IHO92" s="6"/>
      <c r="IHP92" s="5"/>
      <c r="IHQ92" s="5"/>
      <c r="IHR92" s="5"/>
      <c r="IHS92" s="5"/>
      <c r="IHT92" s="5"/>
      <c r="IHV92" s="6"/>
      <c r="IHW92" s="6"/>
      <c r="IHX92" s="5"/>
      <c r="IHY92" s="5"/>
      <c r="IHZ92" s="5"/>
      <c r="IIA92" s="5"/>
      <c r="IIB92" s="5"/>
      <c r="IID92" s="6"/>
      <c r="IIE92" s="6"/>
      <c r="IIF92" s="5"/>
      <c r="IIG92" s="5"/>
      <c r="IIH92" s="5"/>
      <c r="III92" s="5"/>
      <c r="IIJ92" s="5"/>
      <c r="IIL92" s="6"/>
      <c r="IIM92" s="6"/>
      <c r="IIN92" s="5"/>
      <c r="IIO92" s="5"/>
      <c r="IIP92" s="5"/>
      <c r="IIQ92" s="5"/>
      <c r="IIR92" s="5"/>
      <c r="IIT92" s="6"/>
      <c r="IIU92" s="6"/>
      <c r="IIV92" s="5"/>
      <c r="IIW92" s="5"/>
      <c r="IIX92" s="5"/>
      <c r="IIY92" s="5"/>
      <c r="IIZ92" s="5"/>
      <c r="IJB92" s="6"/>
      <c r="IJC92" s="6"/>
      <c r="IJD92" s="5"/>
      <c r="IJE92" s="5"/>
      <c r="IJF92" s="5"/>
      <c r="IJG92" s="5"/>
      <c r="IJH92" s="5"/>
      <c r="IJJ92" s="6"/>
      <c r="IJK92" s="6"/>
      <c r="IJL92" s="5"/>
      <c r="IJM92" s="5"/>
      <c r="IJN92" s="5"/>
      <c r="IJO92" s="5"/>
      <c r="IJP92" s="5"/>
      <c r="IJR92" s="6"/>
      <c r="IJS92" s="6"/>
      <c r="IJT92" s="5"/>
      <c r="IJU92" s="5"/>
      <c r="IJV92" s="5"/>
      <c r="IJW92" s="5"/>
      <c r="IJX92" s="5"/>
      <c r="IJZ92" s="6"/>
      <c r="IKA92" s="6"/>
      <c r="IKB92" s="5"/>
      <c r="IKC92" s="5"/>
      <c r="IKD92" s="5"/>
      <c r="IKE92" s="5"/>
      <c r="IKF92" s="5"/>
      <c r="IKH92" s="6"/>
      <c r="IKI92" s="6"/>
      <c r="IKJ92" s="5"/>
      <c r="IKK92" s="5"/>
      <c r="IKL92" s="5"/>
      <c r="IKM92" s="5"/>
      <c r="IKN92" s="5"/>
      <c r="IKP92" s="6"/>
      <c r="IKQ92" s="6"/>
      <c r="IKR92" s="5"/>
      <c r="IKS92" s="5"/>
      <c r="IKT92" s="5"/>
      <c r="IKU92" s="5"/>
      <c r="IKV92" s="5"/>
      <c r="IKX92" s="6"/>
      <c r="IKY92" s="6"/>
      <c r="IKZ92" s="5"/>
      <c r="ILA92" s="5"/>
      <c r="ILB92" s="5"/>
      <c r="ILC92" s="5"/>
      <c r="ILD92" s="5"/>
      <c r="ILF92" s="6"/>
      <c r="ILG92" s="6"/>
      <c r="ILH92" s="5"/>
      <c r="ILI92" s="5"/>
      <c r="ILJ92" s="5"/>
      <c r="ILK92" s="5"/>
      <c r="ILL92" s="5"/>
      <c r="ILN92" s="6"/>
      <c r="ILO92" s="6"/>
      <c r="ILP92" s="5"/>
      <c r="ILQ92" s="5"/>
      <c r="ILR92" s="5"/>
      <c r="ILS92" s="5"/>
      <c r="ILT92" s="5"/>
      <c r="ILV92" s="6"/>
      <c r="ILW92" s="6"/>
      <c r="ILX92" s="5"/>
      <c r="ILY92" s="5"/>
      <c r="ILZ92" s="5"/>
      <c r="IMA92" s="5"/>
      <c r="IMB92" s="5"/>
      <c r="IMD92" s="6"/>
      <c r="IME92" s="6"/>
      <c r="IMF92" s="5"/>
      <c r="IMG92" s="5"/>
      <c r="IMH92" s="5"/>
      <c r="IMI92" s="5"/>
      <c r="IMJ92" s="5"/>
      <c r="IML92" s="6"/>
      <c r="IMM92" s="6"/>
      <c r="IMN92" s="5"/>
      <c r="IMO92" s="5"/>
      <c r="IMP92" s="5"/>
      <c r="IMQ92" s="5"/>
      <c r="IMR92" s="5"/>
      <c r="IMT92" s="6"/>
      <c r="IMU92" s="6"/>
      <c r="IMV92" s="5"/>
      <c r="IMW92" s="5"/>
      <c r="IMX92" s="5"/>
      <c r="IMY92" s="5"/>
      <c r="IMZ92" s="5"/>
      <c r="INB92" s="6"/>
      <c r="INC92" s="6"/>
      <c r="IND92" s="5"/>
      <c r="INE92" s="5"/>
      <c r="INF92" s="5"/>
      <c r="ING92" s="5"/>
      <c r="INH92" s="5"/>
      <c r="INJ92" s="6"/>
      <c r="INK92" s="6"/>
      <c r="INL92" s="5"/>
      <c r="INM92" s="5"/>
      <c r="INN92" s="5"/>
      <c r="INO92" s="5"/>
      <c r="INP92" s="5"/>
      <c r="INR92" s="6"/>
      <c r="INS92" s="6"/>
      <c r="INT92" s="5"/>
      <c r="INU92" s="5"/>
      <c r="INV92" s="5"/>
      <c r="INW92" s="5"/>
      <c r="INX92" s="5"/>
      <c r="INZ92" s="6"/>
      <c r="IOA92" s="6"/>
      <c r="IOB92" s="5"/>
      <c r="IOC92" s="5"/>
      <c r="IOD92" s="5"/>
      <c r="IOE92" s="5"/>
      <c r="IOF92" s="5"/>
      <c r="IOH92" s="6"/>
      <c r="IOI92" s="6"/>
      <c r="IOJ92" s="5"/>
      <c r="IOK92" s="5"/>
      <c r="IOL92" s="5"/>
      <c r="IOM92" s="5"/>
      <c r="ION92" s="5"/>
      <c r="IOP92" s="6"/>
      <c r="IOQ92" s="6"/>
      <c r="IOR92" s="5"/>
      <c r="IOS92" s="5"/>
      <c r="IOT92" s="5"/>
      <c r="IOU92" s="5"/>
      <c r="IOV92" s="5"/>
      <c r="IOX92" s="6"/>
      <c r="IOY92" s="6"/>
      <c r="IOZ92" s="5"/>
      <c r="IPA92" s="5"/>
      <c r="IPB92" s="5"/>
      <c r="IPC92" s="5"/>
      <c r="IPD92" s="5"/>
      <c r="IPF92" s="6"/>
      <c r="IPG92" s="6"/>
      <c r="IPH92" s="5"/>
      <c r="IPI92" s="5"/>
      <c r="IPJ92" s="5"/>
      <c r="IPK92" s="5"/>
      <c r="IPL92" s="5"/>
      <c r="IPN92" s="6"/>
      <c r="IPO92" s="6"/>
      <c r="IPP92" s="5"/>
      <c r="IPQ92" s="5"/>
      <c r="IPR92" s="5"/>
      <c r="IPS92" s="5"/>
      <c r="IPT92" s="5"/>
      <c r="IPV92" s="6"/>
      <c r="IPW92" s="6"/>
      <c r="IPX92" s="5"/>
      <c r="IPY92" s="5"/>
      <c r="IPZ92" s="5"/>
      <c r="IQA92" s="5"/>
      <c r="IQB92" s="5"/>
      <c r="IQD92" s="6"/>
      <c r="IQE92" s="6"/>
      <c r="IQF92" s="5"/>
      <c r="IQG92" s="5"/>
      <c r="IQH92" s="5"/>
      <c r="IQI92" s="5"/>
      <c r="IQJ92" s="5"/>
      <c r="IQL92" s="6"/>
      <c r="IQM92" s="6"/>
      <c r="IQN92" s="5"/>
      <c r="IQO92" s="5"/>
      <c r="IQP92" s="5"/>
      <c r="IQQ92" s="5"/>
      <c r="IQR92" s="5"/>
      <c r="IQT92" s="6"/>
      <c r="IQU92" s="6"/>
      <c r="IQV92" s="5"/>
      <c r="IQW92" s="5"/>
      <c r="IQX92" s="5"/>
      <c r="IQY92" s="5"/>
      <c r="IQZ92" s="5"/>
      <c r="IRB92" s="6"/>
      <c r="IRC92" s="6"/>
      <c r="IRD92" s="5"/>
      <c r="IRE92" s="5"/>
      <c r="IRF92" s="5"/>
      <c r="IRG92" s="5"/>
      <c r="IRH92" s="5"/>
      <c r="IRJ92" s="6"/>
      <c r="IRK92" s="6"/>
      <c r="IRL92" s="5"/>
      <c r="IRM92" s="5"/>
      <c r="IRN92" s="5"/>
      <c r="IRO92" s="5"/>
      <c r="IRP92" s="5"/>
      <c r="IRR92" s="6"/>
      <c r="IRS92" s="6"/>
      <c r="IRT92" s="5"/>
      <c r="IRU92" s="5"/>
      <c r="IRV92" s="5"/>
      <c r="IRW92" s="5"/>
      <c r="IRX92" s="5"/>
      <c r="IRZ92" s="6"/>
      <c r="ISA92" s="6"/>
      <c r="ISB92" s="5"/>
      <c r="ISC92" s="5"/>
      <c r="ISD92" s="5"/>
      <c r="ISE92" s="5"/>
      <c r="ISF92" s="5"/>
      <c r="ISH92" s="6"/>
      <c r="ISI92" s="6"/>
      <c r="ISJ92" s="5"/>
      <c r="ISK92" s="5"/>
      <c r="ISL92" s="5"/>
      <c r="ISM92" s="5"/>
      <c r="ISN92" s="5"/>
      <c r="ISP92" s="6"/>
      <c r="ISQ92" s="6"/>
      <c r="ISR92" s="5"/>
      <c r="ISS92" s="5"/>
      <c r="IST92" s="5"/>
      <c r="ISU92" s="5"/>
      <c r="ISV92" s="5"/>
      <c r="ISX92" s="6"/>
      <c r="ISY92" s="6"/>
      <c r="ISZ92" s="5"/>
      <c r="ITA92" s="5"/>
      <c r="ITB92" s="5"/>
      <c r="ITC92" s="5"/>
      <c r="ITD92" s="5"/>
      <c r="ITF92" s="6"/>
      <c r="ITG92" s="6"/>
      <c r="ITH92" s="5"/>
      <c r="ITI92" s="5"/>
      <c r="ITJ92" s="5"/>
      <c r="ITK92" s="5"/>
      <c r="ITL92" s="5"/>
      <c r="ITN92" s="6"/>
      <c r="ITO92" s="6"/>
      <c r="ITP92" s="5"/>
      <c r="ITQ92" s="5"/>
      <c r="ITR92" s="5"/>
      <c r="ITS92" s="5"/>
      <c r="ITT92" s="5"/>
      <c r="ITV92" s="6"/>
      <c r="ITW92" s="6"/>
      <c r="ITX92" s="5"/>
      <c r="ITY92" s="5"/>
      <c r="ITZ92" s="5"/>
      <c r="IUA92" s="5"/>
      <c r="IUB92" s="5"/>
      <c r="IUD92" s="6"/>
      <c r="IUE92" s="6"/>
      <c r="IUF92" s="5"/>
      <c r="IUG92" s="5"/>
      <c r="IUH92" s="5"/>
      <c r="IUI92" s="5"/>
      <c r="IUJ92" s="5"/>
      <c r="IUL92" s="6"/>
      <c r="IUM92" s="6"/>
      <c r="IUN92" s="5"/>
      <c r="IUO92" s="5"/>
      <c r="IUP92" s="5"/>
      <c r="IUQ92" s="5"/>
      <c r="IUR92" s="5"/>
      <c r="IUT92" s="6"/>
      <c r="IUU92" s="6"/>
      <c r="IUV92" s="5"/>
      <c r="IUW92" s="5"/>
      <c r="IUX92" s="5"/>
      <c r="IUY92" s="5"/>
      <c r="IUZ92" s="5"/>
      <c r="IVB92" s="6"/>
      <c r="IVC92" s="6"/>
      <c r="IVD92" s="5"/>
      <c r="IVE92" s="5"/>
      <c r="IVF92" s="5"/>
      <c r="IVG92" s="5"/>
      <c r="IVH92" s="5"/>
      <c r="IVJ92" s="6"/>
      <c r="IVK92" s="6"/>
      <c r="IVL92" s="5"/>
      <c r="IVM92" s="5"/>
      <c r="IVN92" s="5"/>
      <c r="IVO92" s="5"/>
      <c r="IVP92" s="5"/>
      <c r="IVR92" s="6"/>
      <c r="IVS92" s="6"/>
      <c r="IVT92" s="5"/>
      <c r="IVU92" s="5"/>
      <c r="IVV92" s="5"/>
      <c r="IVW92" s="5"/>
      <c r="IVX92" s="5"/>
      <c r="IVZ92" s="6"/>
      <c r="IWA92" s="6"/>
      <c r="IWB92" s="5"/>
      <c r="IWC92" s="5"/>
      <c r="IWD92" s="5"/>
      <c r="IWE92" s="5"/>
      <c r="IWF92" s="5"/>
      <c r="IWH92" s="6"/>
      <c r="IWI92" s="6"/>
      <c r="IWJ92" s="5"/>
      <c r="IWK92" s="5"/>
      <c r="IWL92" s="5"/>
      <c r="IWM92" s="5"/>
      <c r="IWN92" s="5"/>
      <c r="IWP92" s="6"/>
      <c r="IWQ92" s="6"/>
      <c r="IWR92" s="5"/>
      <c r="IWS92" s="5"/>
      <c r="IWT92" s="5"/>
      <c r="IWU92" s="5"/>
      <c r="IWV92" s="5"/>
      <c r="IWX92" s="6"/>
      <c r="IWY92" s="6"/>
      <c r="IWZ92" s="5"/>
      <c r="IXA92" s="5"/>
      <c r="IXB92" s="5"/>
      <c r="IXC92" s="5"/>
      <c r="IXD92" s="5"/>
      <c r="IXF92" s="6"/>
      <c r="IXG92" s="6"/>
      <c r="IXH92" s="5"/>
      <c r="IXI92" s="5"/>
      <c r="IXJ92" s="5"/>
      <c r="IXK92" s="5"/>
      <c r="IXL92" s="5"/>
      <c r="IXN92" s="6"/>
      <c r="IXO92" s="6"/>
      <c r="IXP92" s="5"/>
      <c r="IXQ92" s="5"/>
      <c r="IXR92" s="5"/>
      <c r="IXS92" s="5"/>
      <c r="IXT92" s="5"/>
      <c r="IXV92" s="6"/>
      <c r="IXW92" s="6"/>
      <c r="IXX92" s="5"/>
      <c r="IXY92" s="5"/>
      <c r="IXZ92" s="5"/>
      <c r="IYA92" s="5"/>
      <c r="IYB92" s="5"/>
      <c r="IYD92" s="6"/>
      <c r="IYE92" s="6"/>
      <c r="IYF92" s="5"/>
      <c r="IYG92" s="5"/>
      <c r="IYH92" s="5"/>
      <c r="IYI92" s="5"/>
      <c r="IYJ92" s="5"/>
      <c r="IYL92" s="6"/>
      <c r="IYM92" s="6"/>
      <c r="IYN92" s="5"/>
      <c r="IYO92" s="5"/>
      <c r="IYP92" s="5"/>
      <c r="IYQ92" s="5"/>
      <c r="IYR92" s="5"/>
      <c r="IYT92" s="6"/>
      <c r="IYU92" s="6"/>
      <c r="IYV92" s="5"/>
      <c r="IYW92" s="5"/>
      <c r="IYX92" s="5"/>
      <c r="IYY92" s="5"/>
      <c r="IYZ92" s="5"/>
      <c r="IZB92" s="6"/>
      <c r="IZC92" s="6"/>
      <c r="IZD92" s="5"/>
      <c r="IZE92" s="5"/>
      <c r="IZF92" s="5"/>
      <c r="IZG92" s="5"/>
      <c r="IZH92" s="5"/>
      <c r="IZJ92" s="6"/>
      <c r="IZK92" s="6"/>
      <c r="IZL92" s="5"/>
      <c r="IZM92" s="5"/>
      <c r="IZN92" s="5"/>
      <c r="IZO92" s="5"/>
      <c r="IZP92" s="5"/>
      <c r="IZR92" s="6"/>
      <c r="IZS92" s="6"/>
      <c r="IZT92" s="5"/>
      <c r="IZU92" s="5"/>
      <c r="IZV92" s="5"/>
      <c r="IZW92" s="5"/>
      <c r="IZX92" s="5"/>
      <c r="IZZ92" s="6"/>
      <c r="JAA92" s="6"/>
      <c r="JAB92" s="5"/>
      <c r="JAC92" s="5"/>
      <c r="JAD92" s="5"/>
      <c r="JAE92" s="5"/>
      <c r="JAF92" s="5"/>
      <c r="JAH92" s="6"/>
      <c r="JAI92" s="6"/>
      <c r="JAJ92" s="5"/>
      <c r="JAK92" s="5"/>
      <c r="JAL92" s="5"/>
      <c r="JAM92" s="5"/>
      <c r="JAN92" s="5"/>
      <c r="JAP92" s="6"/>
      <c r="JAQ92" s="6"/>
      <c r="JAR92" s="5"/>
      <c r="JAS92" s="5"/>
      <c r="JAT92" s="5"/>
      <c r="JAU92" s="5"/>
      <c r="JAV92" s="5"/>
      <c r="JAX92" s="6"/>
      <c r="JAY92" s="6"/>
      <c r="JAZ92" s="5"/>
      <c r="JBA92" s="5"/>
      <c r="JBB92" s="5"/>
      <c r="JBC92" s="5"/>
      <c r="JBD92" s="5"/>
      <c r="JBF92" s="6"/>
      <c r="JBG92" s="6"/>
      <c r="JBH92" s="5"/>
      <c r="JBI92" s="5"/>
      <c r="JBJ92" s="5"/>
      <c r="JBK92" s="5"/>
      <c r="JBL92" s="5"/>
      <c r="JBN92" s="6"/>
      <c r="JBO92" s="6"/>
      <c r="JBP92" s="5"/>
      <c r="JBQ92" s="5"/>
      <c r="JBR92" s="5"/>
      <c r="JBS92" s="5"/>
      <c r="JBT92" s="5"/>
      <c r="JBV92" s="6"/>
      <c r="JBW92" s="6"/>
      <c r="JBX92" s="5"/>
      <c r="JBY92" s="5"/>
      <c r="JBZ92" s="5"/>
      <c r="JCA92" s="5"/>
      <c r="JCB92" s="5"/>
      <c r="JCD92" s="6"/>
      <c r="JCE92" s="6"/>
      <c r="JCF92" s="5"/>
      <c r="JCG92" s="5"/>
      <c r="JCH92" s="5"/>
      <c r="JCI92" s="5"/>
      <c r="JCJ92" s="5"/>
      <c r="JCL92" s="6"/>
      <c r="JCM92" s="6"/>
      <c r="JCN92" s="5"/>
      <c r="JCO92" s="5"/>
      <c r="JCP92" s="5"/>
      <c r="JCQ92" s="5"/>
      <c r="JCR92" s="5"/>
      <c r="JCT92" s="6"/>
      <c r="JCU92" s="6"/>
      <c r="JCV92" s="5"/>
      <c r="JCW92" s="5"/>
      <c r="JCX92" s="5"/>
      <c r="JCY92" s="5"/>
      <c r="JCZ92" s="5"/>
      <c r="JDB92" s="6"/>
      <c r="JDC92" s="6"/>
      <c r="JDD92" s="5"/>
      <c r="JDE92" s="5"/>
      <c r="JDF92" s="5"/>
      <c r="JDG92" s="5"/>
      <c r="JDH92" s="5"/>
      <c r="JDJ92" s="6"/>
      <c r="JDK92" s="6"/>
      <c r="JDL92" s="5"/>
      <c r="JDM92" s="5"/>
      <c r="JDN92" s="5"/>
      <c r="JDO92" s="5"/>
      <c r="JDP92" s="5"/>
      <c r="JDR92" s="6"/>
      <c r="JDS92" s="6"/>
      <c r="JDT92" s="5"/>
      <c r="JDU92" s="5"/>
      <c r="JDV92" s="5"/>
      <c r="JDW92" s="5"/>
      <c r="JDX92" s="5"/>
      <c r="JDZ92" s="6"/>
      <c r="JEA92" s="6"/>
      <c r="JEB92" s="5"/>
      <c r="JEC92" s="5"/>
      <c r="JED92" s="5"/>
      <c r="JEE92" s="5"/>
      <c r="JEF92" s="5"/>
      <c r="JEH92" s="6"/>
      <c r="JEI92" s="6"/>
      <c r="JEJ92" s="5"/>
      <c r="JEK92" s="5"/>
      <c r="JEL92" s="5"/>
      <c r="JEM92" s="5"/>
      <c r="JEN92" s="5"/>
      <c r="JEP92" s="6"/>
      <c r="JEQ92" s="6"/>
      <c r="JER92" s="5"/>
      <c r="JES92" s="5"/>
      <c r="JET92" s="5"/>
      <c r="JEU92" s="5"/>
      <c r="JEV92" s="5"/>
      <c r="JEX92" s="6"/>
      <c r="JEY92" s="6"/>
      <c r="JEZ92" s="5"/>
      <c r="JFA92" s="5"/>
      <c r="JFB92" s="5"/>
      <c r="JFC92" s="5"/>
      <c r="JFD92" s="5"/>
      <c r="JFF92" s="6"/>
      <c r="JFG92" s="6"/>
      <c r="JFH92" s="5"/>
      <c r="JFI92" s="5"/>
      <c r="JFJ92" s="5"/>
      <c r="JFK92" s="5"/>
      <c r="JFL92" s="5"/>
      <c r="JFN92" s="6"/>
      <c r="JFO92" s="6"/>
      <c r="JFP92" s="5"/>
      <c r="JFQ92" s="5"/>
      <c r="JFR92" s="5"/>
      <c r="JFS92" s="5"/>
      <c r="JFT92" s="5"/>
      <c r="JFV92" s="6"/>
      <c r="JFW92" s="6"/>
      <c r="JFX92" s="5"/>
      <c r="JFY92" s="5"/>
      <c r="JFZ92" s="5"/>
      <c r="JGA92" s="5"/>
      <c r="JGB92" s="5"/>
      <c r="JGD92" s="6"/>
      <c r="JGE92" s="6"/>
      <c r="JGF92" s="5"/>
      <c r="JGG92" s="5"/>
      <c r="JGH92" s="5"/>
      <c r="JGI92" s="5"/>
      <c r="JGJ92" s="5"/>
      <c r="JGL92" s="6"/>
      <c r="JGM92" s="6"/>
      <c r="JGN92" s="5"/>
      <c r="JGO92" s="5"/>
      <c r="JGP92" s="5"/>
      <c r="JGQ92" s="5"/>
      <c r="JGR92" s="5"/>
      <c r="JGT92" s="6"/>
      <c r="JGU92" s="6"/>
      <c r="JGV92" s="5"/>
      <c r="JGW92" s="5"/>
      <c r="JGX92" s="5"/>
      <c r="JGY92" s="5"/>
      <c r="JGZ92" s="5"/>
      <c r="JHB92" s="6"/>
      <c r="JHC92" s="6"/>
      <c r="JHD92" s="5"/>
      <c r="JHE92" s="5"/>
      <c r="JHF92" s="5"/>
      <c r="JHG92" s="5"/>
      <c r="JHH92" s="5"/>
      <c r="JHJ92" s="6"/>
      <c r="JHK92" s="6"/>
      <c r="JHL92" s="5"/>
      <c r="JHM92" s="5"/>
      <c r="JHN92" s="5"/>
      <c r="JHO92" s="5"/>
      <c r="JHP92" s="5"/>
      <c r="JHR92" s="6"/>
      <c r="JHS92" s="6"/>
      <c r="JHT92" s="5"/>
      <c r="JHU92" s="5"/>
      <c r="JHV92" s="5"/>
      <c r="JHW92" s="5"/>
      <c r="JHX92" s="5"/>
      <c r="JHZ92" s="6"/>
      <c r="JIA92" s="6"/>
      <c r="JIB92" s="5"/>
      <c r="JIC92" s="5"/>
      <c r="JID92" s="5"/>
      <c r="JIE92" s="5"/>
      <c r="JIF92" s="5"/>
      <c r="JIH92" s="6"/>
      <c r="JII92" s="6"/>
      <c r="JIJ92" s="5"/>
      <c r="JIK92" s="5"/>
      <c r="JIL92" s="5"/>
      <c r="JIM92" s="5"/>
      <c r="JIN92" s="5"/>
      <c r="JIP92" s="6"/>
      <c r="JIQ92" s="6"/>
      <c r="JIR92" s="5"/>
      <c r="JIS92" s="5"/>
      <c r="JIT92" s="5"/>
      <c r="JIU92" s="5"/>
      <c r="JIV92" s="5"/>
      <c r="JIX92" s="6"/>
      <c r="JIY92" s="6"/>
      <c r="JIZ92" s="5"/>
      <c r="JJA92" s="5"/>
      <c r="JJB92" s="5"/>
      <c r="JJC92" s="5"/>
      <c r="JJD92" s="5"/>
      <c r="JJF92" s="6"/>
      <c r="JJG92" s="6"/>
      <c r="JJH92" s="5"/>
      <c r="JJI92" s="5"/>
      <c r="JJJ92" s="5"/>
      <c r="JJK92" s="5"/>
      <c r="JJL92" s="5"/>
      <c r="JJN92" s="6"/>
      <c r="JJO92" s="6"/>
      <c r="JJP92" s="5"/>
      <c r="JJQ92" s="5"/>
      <c r="JJR92" s="5"/>
      <c r="JJS92" s="5"/>
      <c r="JJT92" s="5"/>
      <c r="JJV92" s="6"/>
      <c r="JJW92" s="6"/>
      <c r="JJX92" s="5"/>
      <c r="JJY92" s="5"/>
      <c r="JJZ92" s="5"/>
      <c r="JKA92" s="5"/>
      <c r="JKB92" s="5"/>
      <c r="JKD92" s="6"/>
      <c r="JKE92" s="6"/>
      <c r="JKF92" s="5"/>
      <c r="JKG92" s="5"/>
      <c r="JKH92" s="5"/>
      <c r="JKI92" s="5"/>
      <c r="JKJ92" s="5"/>
      <c r="JKL92" s="6"/>
      <c r="JKM92" s="6"/>
      <c r="JKN92" s="5"/>
      <c r="JKO92" s="5"/>
      <c r="JKP92" s="5"/>
      <c r="JKQ92" s="5"/>
      <c r="JKR92" s="5"/>
      <c r="JKT92" s="6"/>
      <c r="JKU92" s="6"/>
      <c r="JKV92" s="5"/>
      <c r="JKW92" s="5"/>
      <c r="JKX92" s="5"/>
      <c r="JKY92" s="5"/>
      <c r="JKZ92" s="5"/>
      <c r="JLB92" s="6"/>
      <c r="JLC92" s="6"/>
      <c r="JLD92" s="5"/>
      <c r="JLE92" s="5"/>
      <c r="JLF92" s="5"/>
      <c r="JLG92" s="5"/>
      <c r="JLH92" s="5"/>
      <c r="JLJ92" s="6"/>
      <c r="JLK92" s="6"/>
      <c r="JLL92" s="5"/>
      <c r="JLM92" s="5"/>
      <c r="JLN92" s="5"/>
      <c r="JLO92" s="5"/>
      <c r="JLP92" s="5"/>
      <c r="JLR92" s="6"/>
      <c r="JLS92" s="6"/>
      <c r="JLT92" s="5"/>
      <c r="JLU92" s="5"/>
      <c r="JLV92" s="5"/>
      <c r="JLW92" s="5"/>
      <c r="JLX92" s="5"/>
      <c r="JLZ92" s="6"/>
      <c r="JMA92" s="6"/>
      <c r="JMB92" s="5"/>
      <c r="JMC92" s="5"/>
      <c r="JMD92" s="5"/>
      <c r="JME92" s="5"/>
      <c r="JMF92" s="5"/>
      <c r="JMH92" s="6"/>
      <c r="JMI92" s="6"/>
      <c r="JMJ92" s="5"/>
      <c r="JMK92" s="5"/>
      <c r="JML92" s="5"/>
      <c r="JMM92" s="5"/>
      <c r="JMN92" s="5"/>
      <c r="JMP92" s="6"/>
      <c r="JMQ92" s="6"/>
      <c r="JMR92" s="5"/>
      <c r="JMS92" s="5"/>
      <c r="JMT92" s="5"/>
      <c r="JMU92" s="5"/>
      <c r="JMV92" s="5"/>
      <c r="JMX92" s="6"/>
      <c r="JMY92" s="6"/>
      <c r="JMZ92" s="5"/>
      <c r="JNA92" s="5"/>
      <c r="JNB92" s="5"/>
      <c r="JNC92" s="5"/>
      <c r="JND92" s="5"/>
      <c r="JNF92" s="6"/>
      <c r="JNG92" s="6"/>
      <c r="JNH92" s="5"/>
      <c r="JNI92" s="5"/>
      <c r="JNJ92" s="5"/>
      <c r="JNK92" s="5"/>
      <c r="JNL92" s="5"/>
      <c r="JNN92" s="6"/>
      <c r="JNO92" s="6"/>
      <c r="JNP92" s="5"/>
      <c r="JNQ92" s="5"/>
      <c r="JNR92" s="5"/>
      <c r="JNS92" s="5"/>
      <c r="JNT92" s="5"/>
      <c r="JNV92" s="6"/>
      <c r="JNW92" s="6"/>
      <c r="JNX92" s="5"/>
      <c r="JNY92" s="5"/>
      <c r="JNZ92" s="5"/>
      <c r="JOA92" s="5"/>
      <c r="JOB92" s="5"/>
      <c r="JOD92" s="6"/>
      <c r="JOE92" s="6"/>
      <c r="JOF92" s="5"/>
      <c r="JOG92" s="5"/>
      <c r="JOH92" s="5"/>
      <c r="JOI92" s="5"/>
      <c r="JOJ92" s="5"/>
      <c r="JOL92" s="6"/>
      <c r="JOM92" s="6"/>
      <c r="JON92" s="5"/>
      <c r="JOO92" s="5"/>
      <c r="JOP92" s="5"/>
      <c r="JOQ92" s="5"/>
      <c r="JOR92" s="5"/>
      <c r="JOT92" s="6"/>
      <c r="JOU92" s="6"/>
      <c r="JOV92" s="5"/>
      <c r="JOW92" s="5"/>
      <c r="JOX92" s="5"/>
      <c r="JOY92" s="5"/>
      <c r="JOZ92" s="5"/>
      <c r="JPB92" s="6"/>
      <c r="JPC92" s="6"/>
      <c r="JPD92" s="5"/>
      <c r="JPE92" s="5"/>
      <c r="JPF92" s="5"/>
      <c r="JPG92" s="5"/>
      <c r="JPH92" s="5"/>
      <c r="JPJ92" s="6"/>
      <c r="JPK92" s="6"/>
      <c r="JPL92" s="5"/>
      <c r="JPM92" s="5"/>
      <c r="JPN92" s="5"/>
      <c r="JPO92" s="5"/>
      <c r="JPP92" s="5"/>
      <c r="JPR92" s="6"/>
      <c r="JPS92" s="6"/>
      <c r="JPT92" s="5"/>
      <c r="JPU92" s="5"/>
      <c r="JPV92" s="5"/>
      <c r="JPW92" s="5"/>
      <c r="JPX92" s="5"/>
      <c r="JPZ92" s="6"/>
      <c r="JQA92" s="6"/>
      <c r="JQB92" s="5"/>
      <c r="JQC92" s="5"/>
      <c r="JQD92" s="5"/>
      <c r="JQE92" s="5"/>
      <c r="JQF92" s="5"/>
      <c r="JQH92" s="6"/>
      <c r="JQI92" s="6"/>
      <c r="JQJ92" s="5"/>
      <c r="JQK92" s="5"/>
      <c r="JQL92" s="5"/>
      <c r="JQM92" s="5"/>
      <c r="JQN92" s="5"/>
      <c r="JQP92" s="6"/>
      <c r="JQQ92" s="6"/>
      <c r="JQR92" s="5"/>
      <c r="JQS92" s="5"/>
      <c r="JQT92" s="5"/>
      <c r="JQU92" s="5"/>
      <c r="JQV92" s="5"/>
      <c r="JQX92" s="6"/>
      <c r="JQY92" s="6"/>
      <c r="JQZ92" s="5"/>
      <c r="JRA92" s="5"/>
      <c r="JRB92" s="5"/>
      <c r="JRC92" s="5"/>
      <c r="JRD92" s="5"/>
      <c r="JRF92" s="6"/>
      <c r="JRG92" s="6"/>
      <c r="JRH92" s="5"/>
      <c r="JRI92" s="5"/>
      <c r="JRJ92" s="5"/>
      <c r="JRK92" s="5"/>
      <c r="JRL92" s="5"/>
      <c r="JRN92" s="6"/>
      <c r="JRO92" s="6"/>
      <c r="JRP92" s="5"/>
      <c r="JRQ92" s="5"/>
      <c r="JRR92" s="5"/>
      <c r="JRS92" s="5"/>
      <c r="JRT92" s="5"/>
      <c r="JRV92" s="6"/>
      <c r="JRW92" s="6"/>
      <c r="JRX92" s="5"/>
      <c r="JRY92" s="5"/>
      <c r="JRZ92" s="5"/>
      <c r="JSA92" s="5"/>
      <c r="JSB92" s="5"/>
      <c r="JSD92" s="6"/>
      <c r="JSE92" s="6"/>
      <c r="JSF92" s="5"/>
      <c r="JSG92" s="5"/>
      <c r="JSH92" s="5"/>
      <c r="JSI92" s="5"/>
      <c r="JSJ92" s="5"/>
      <c r="JSL92" s="6"/>
      <c r="JSM92" s="6"/>
      <c r="JSN92" s="5"/>
      <c r="JSO92" s="5"/>
      <c r="JSP92" s="5"/>
      <c r="JSQ92" s="5"/>
      <c r="JSR92" s="5"/>
      <c r="JST92" s="6"/>
      <c r="JSU92" s="6"/>
      <c r="JSV92" s="5"/>
      <c r="JSW92" s="5"/>
      <c r="JSX92" s="5"/>
      <c r="JSY92" s="5"/>
      <c r="JSZ92" s="5"/>
      <c r="JTB92" s="6"/>
      <c r="JTC92" s="6"/>
      <c r="JTD92" s="5"/>
      <c r="JTE92" s="5"/>
      <c r="JTF92" s="5"/>
      <c r="JTG92" s="5"/>
      <c r="JTH92" s="5"/>
      <c r="JTJ92" s="6"/>
      <c r="JTK92" s="6"/>
      <c r="JTL92" s="5"/>
      <c r="JTM92" s="5"/>
      <c r="JTN92" s="5"/>
      <c r="JTO92" s="5"/>
      <c r="JTP92" s="5"/>
      <c r="JTR92" s="6"/>
      <c r="JTS92" s="6"/>
      <c r="JTT92" s="5"/>
      <c r="JTU92" s="5"/>
      <c r="JTV92" s="5"/>
      <c r="JTW92" s="5"/>
      <c r="JTX92" s="5"/>
      <c r="JTZ92" s="6"/>
      <c r="JUA92" s="6"/>
      <c r="JUB92" s="5"/>
      <c r="JUC92" s="5"/>
      <c r="JUD92" s="5"/>
      <c r="JUE92" s="5"/>
      <c r="JUF92" s="5"/>
      <c r="JUH92" s="6"/>
      <c r="JUI92" s="6"/>
      <c r="JUJ92" s="5"/>
      <c r="JUK92" s="5"/>
      <c r="JUL92" s="5"/>
      <c r="JUM92" s="5"/>
      <c r="JUN92" s="5"/>
      <c r="JUP92" s="6"/>
      <c r="JUQ92" s="6"/>
      <c r="JUR92" s="5"/>
      <c r="JUS92" s="5"/>
      <c r="JUT92" s="5"/>
      <c r="JUU92" s="5"/>
      <c r="JUV92" s="5"/>
      <c r="JUX92" s="6"/>
      <c r="JUY92" s="6"/>
      <c r="JUZ92" s="5"/>
      <c r="JVA92" s="5"/>
      <c r="JVB92" s="5"/>
      <c r="JVC92" s="5"/>
      <c r="JVD92" s="5"/>
      <c r="JVF92" s="6"/>
      <c r="JVG92" s="6"/>
      <c r="JVH92" s="5"/>
      <c r="JVI92" s="5"/>
      <c r="JVJ92" s="5"/>
      <c r="JVK92" s="5"/>
      <c r="JVL92" s="5"/>
      <c r="JVN92" s="6"/>
      <c r="JVO92" s="6"/>
      <c r="JVP92" s="5"/>
      <c r="JVQ92" s="5"/>
      <c r="JVR92" s="5"/>
      <c r="JVS92" s="5"/>
      <c r="JVT92" s="5"/>
      <c r="JVV92" s="6"/>
      <c r="JVW92" s="6"/>
      <c r="JVX92" s="5"/>
      <c r="JVY92" s="5"/>
      <c r="JVZ92" s="5"/>
      <c r="JWA92" s="5"/>
      <c r="JWB92" s="5"/>
      <c r="JWD92" s="6"/>
      <c r="JWE92" s="6"/>
      <c r="JWF92" s="5"/>
      <c r="JWG92" s="5"/>
      <c r="JWH92" s="5"/>
      <c r="JWI92" s="5"/>
      <c r="JWJ92" s="5"/>
      <c r="JWL92" s="6"/>
      <c r="JWM92" s="6"/>
      <c r="JWN92" s="5"/>
      <c r="JWO92" s="5"/>
      <c r="JWP92" s="5"/>
      <c r="JWQ92" s="5"/>
      <c r="JWR92" s="5"/>
      <c r="JWT92" s="6"/>
      <c r="JWU92" s="6"/>
      <c r="JWV92" s="5"/>
      <c r="JWW92" s="5"/>
      <c r="JWX92" s="5"/>
      <c r="JWY92" s="5"/>
      <c r="JWZ92" s="5"/>
      <c r="JXB92" s="6"/>
      <c r="JXC92" s="6"/>
      <c r="JXD92" s="5"/>
      <c r="JXE92" s="5"/>
      <c r="JXF92" s="5"/>
      <c r="JXG92" s="5"/>
      <c r="JXH92" s="5"/>
      <c r="JXJ92" s="6"/>
      <c r="JXK92" s="6"/>
      <c r="JXL92" s="5"/>
      <c r="JXM92" s="5"/>
      <c r="JXN92" s="5"/>
      <c r="JXO92" s="5"/>
      <c r="JXP92" s="5"/>
      <c r="JXR92" s="6"/>
      <c r="JXS92" s="6"/>
      <c r="JXT92" s="5"/>
      <c r="JXU92" s="5"/>
      <c r="JXV92" s="5"/>
      <c r="JXW92" s="5"/>
      <c r="JXX92" s="5"/>
      <c r="JXZ92" s="6"/>
      <c r="JYA92" s="6"/>
      <c r="JYB92" s="5"/>
      <c r="JYC92" s="5"/>
      <c r="JYD92" s="5"/>
      <c r="JYE92" s="5"/>
      <c r="JYF92" s="5"/>
      <c r="JYH92" s="6"/>
      <c r="JYI92" s="6"/>
      <c r="JYJ92" s="5"/>
      <c r="JYK92" s="5"/>
      <c r="JYL92" s="5"/>
      <c r="JYM92" s="5"/>
      <c r="JYN92" s="5"/>
      <c r="JYP92" s="6"/>
      <c r="JYQ92" s="6"/>
      <c r="JYR92" s="5"/>
      <c r="JYS92" s="5"/>
      <c r="JYT92" s="5"/>
      <c r="JYU92" s="5"/>
      <c r="JYV92" s="5"/>
      <c r="JYX92" s="6"/>
      <c r="JYY92" s="6"/>
      <c r="JYZ92" s="5"/>
      <c r="JZA92" s="5"/>
      <c r="JZB92" s="5"/>
      <c r="JZC92" s="5"/>
      <c r="JZD92" s="5"/>
      <c r="JZF92" s="6"/>
      <c r="JZG92" s="6"/>
      <c r="JZH92" s="5"/>
      <c r="JZI92" s="5"/>
      <c r="JZJ92" s="5"/>
      <c r="JZK92" s="5"/>
      <c r="JZL92" s="5"/>
      <c r="JZN92" s="6"/>
      <c r="JZO92" s="6"/>
      <c r="JZP92" s="5"/>
      <c r="JZQ92" s="5"/>
      <c r="JZR92" s="5"/>
      <c r="JZS92" s="5"/>
      <c r="JZT92" s="5"/>
      <c r="JZV92" s="6"/>
      <c r="JZW92" s="6"/>
      <c r="JZX92" s="5"/>
      <c r="JZY92" s="5"/>
      <c r="JZZ92" s="5"/>
      <c r="KAA92" s="5"/>
      <c r="KAB92" s="5"/>
      <c r="KAD92" s="6"/>
      <c r="KAE92" s="6"/>
      <c r="KAF92" s="5"/>
      <c r="KAG92" s="5"/>
      <c r="KAH92" s="5"/>
      <c r="KAI92" s="5"/>
      <c r="KAJ92" s="5"/>
      <c r="KAL92" s="6"/>
      <c r="KAM92" s="6"/>
      <c r="KAN92" s="5"/>
      <c r="KAO92" s="5"/>
      <c r="KAP92" s="5"/>
      <c r="KAQ92" s="5"/>
      <c r="KAR92" s="5"/>
      <c r="KAT92" s="6"/>
      <c r="KAU92" s="6"/>
      <c r="KAV92" s="5"/>
      <c r="KAW92" s="5"/>
      <c r="KAX92" s="5"/>
      <c r="KAY92" s="5"/>
      <c r="KAZ92" s="5"/>
      <c r="KBB92" s="6"/>
      <c r="KBC92" s="6"/>
      <c r="KBD92" s="5"/>
      <c r="KBE92" s="5"/>
      <c r="KBF92" s="5"/>
      <c r="KBG92" s="5"/>
      <c r="KBH92" s="5"/>
      <c r="KBJ92" s="6"/>
      <c r="KBK92" s="6"/>
      <c r="KBL92" s="5"/>
      <c r="KBM92" s="5"/>
      <c r="KBN92" s="5"/>
      <c r="KBO92" s="5"/>
      <c r="KBP92" s="5"/>
      <c r="KBR92" s="6"/>
      <c r="KBS92" s="6"/>
      <c r="KBT92" s="5"/>
      <c r="KBU92" s="5"/>
      <c r="KBV92" s="5"/>
      <c r="KBW92" s="5"/>
      <c r="KBX92" s="5"/>
      <c r="KBZ92" s="6"/>
      <c r="KCA92" s="6"/>
      <c r="KCB92" s="5"/>
      <c r="KCC92" s="5"/>
      <c r="KCD92" s="5"/>
      <c r="KCE92" s="5"/>
      <c r="KCF92" s="5"/>
      <c r="KCH92" s="6"/>
      <c r="KCI92" s="6"/>
      <c r="KCJ92" s="5"/>
      <c r="KCK92" s="5"/>
      <c r="KCL92" s="5"/>
      <c r="KCM92" s="5"/>
      <c r="KCN92" s="5"/>
      <c r="KCP92" s="6"/>
      <c r="KCQ92" s="6"/>
      <c r="KCR92" s="5"/>
      <c r="KCS92" s="5"/>
      <c r="KCT92" s="5"/>
      <c r="KCU92" s="5"/>
      <c r="KCV92" s="5"/>
      <c r="KCX92" s="6"/>
      <c r="KCY92" s="6"/>
      <c r="KCZ92" s="5"/>
      <c r="KDA92" s="5"/>
      <c r="KDB92" s="5"/>
      <c r="KDC92" s="5"/>
      <c r="KDD92" s="5"/>
      <c r="KDF92" s="6"/>
      <c r="KDG92" s="6"/>
      <c r="KDH92" s="5"/>
      <c r="KDI92" s="5"/>
      <c r="KDJ92" s="5"/>
      <c r="KDK92" s="5"/>
      <c r="KDL92" s="5"/>
      <c r="KDN92" s="6"/>
      <c r="KDO92" s="6"/>
      <c r="KDP92" s="5"/>
      <c r="KDQ92" s="5"/>
      <c r="KDR92" s="5"/>
      <c r="KDS92" s="5"/>
      <c r="KDT92" s="5"/>
      <c r="KDV92" s="6"/>
      <c r="KDW92" s="6"/>
      <c r="KDX92" s="5"/>
      <c r="KDY92" s="5"/>
      <c r="KDZ92" s="5"/>
      <c r="KEA92" s="5"/>
      <c r="KEB92" s="5"/>
      <c r="KED92" s="6"/>
      <c r="KEE92" s="6"/>
      <c r="KEF92" s="5"/>
      <c r="KEG92" s="5"/>
      <c r="KEH92" s="5"/>
      <c r="KEI92" s="5"/>
      <c r="KEJ92" s="5"/>
      <c r="KEL92" s="6"/>
      <c r="KEM92" s="6"/>
      <c r="KEN92" s="5"/>
      <c r="KEO92" s="5"/>
      <c r="KEP92" s="5"/>
      <c r="KEQ92" s="5"/>
      <c r="KER92" s="5"/>
      <c r="KET92" s="6"/>
      <c r="KEU92" s="6"/>
      <c r="KEV92" s="5"/>
      <c r="KEW92" s="5"/>
      <c r="KEX92" s="5"/>
      <c r="KEY92" s="5"/>
      <c r="KEZ92" s="5"/>
      <c r="KFB92" s="6"/>
      <c r="KFC92" s="6"/>
      <c r="KFD92" s="5"/>
      <c r="KFE92" s="5"/>
      <c r="KFF92" s="5"/>
      <c r="KFG92" s="5"/>
      <c r="KFH92" s="5"/>
      <c r="KFJ92" s="6"/>
      <c r="KFK92" s="6"/>
      <c r="KFL92" s="5"/>
      <c r="KFM92" s="5"/>
      <c r="KFN92" s="5"/>
      <c r="KFO92" s="5"/>
      <c r="KFP92" s="5"/>
      <c r="KFR92" s="6"/>
      <c r="KFS92" s="6"/>
      <c r="KFT92" s="5"/>
      <c r="KFU92" s="5"/>
      <c r="KFV92" s="5"/>
      <c r="KFW92" s="5"/>
      <c r="KFX92" s="5"/>
      <c r="KFZ92" s="6"/>
      <c r="KGA92" s="6"/>
      <c r="KGB92" s="5"/>
      <c r="KGC92" s="5"/>
      <c r="KGD92" s="5"/>
      <c r="KGE92" s="5"/>
      <c r="KGF92" s="5"/>
      <c r="KGH92" s="6"/>
      <c r="KGI92" s="6"/>
      <c r="KGJ92" s="5"/>
      <c r="KGK92" s="5"/>
      <c r="KGL92" s="5"/>
      <c r="KGM92" s="5"/>
      <c r="KGN92" s="5"/>
      <c r="KGP92" s="6"/>
      <c r="KGQ92" s="6"/>
      <c r="KGR92" s="5"/>
      <c r="KGS92" s="5"/>
      <c r="KGT92" s="5"/>
      <c r="KGU92" s="5"/>
      <c r="KGV92" s="5"/>
      <c r="KGX92" s="6"/>
      <c r="KGY92" s="6"/>
      <c r="KGZ92" s="5"/>
      <c r="KHA92" s="5"/>
      <c r="KHB92" s="5"/>
      <c r="KHC92" s="5"/>
      <c r="KHD92" s="5"/>
      <c r="KHF92" s="6"/>
      <c r="KHG92" s="6"/>
      <c r="KHH92" s="5"/>
      <c r="KHI92" s="5"/>
      <c r="KHJ92" s="5"/>
      <c r="KHK92" s="5"/>
      <c r="KHL92" s="5"/>
      <c r="KHN92" s="6"/>
      <c r="KHO92" s="6"/>
      <c r="KHP92" s="5"/>
      <c r="KHQ92" s="5"/>
      <c r="KHR92" s="5"/>
      <c r="KHS92" s="5"/>
      <c r="KHT92" s="5"/>
      <c r="KHV92" s="6"/>
      <c r="KHW92" s="6"/>
      <c r="KHX92" s="5"/>
      <c r="KHY92" s="5"/>
      <c r="KHZ92" s="5"/>
      <c r="KIA92" s="5"/>
      <c r="KIB92" s="5"/>
      <c r="KID92" s="6"/>
      <c r="KIE92" s="6"/>
      <c r="KIF92" s="5"/>
      <c r="KIG92" s="5"/>
      <c r="KIH92" s="5"/>
      <c r="KII92" s="5"/>
      <c r="KIJ92" s="5"/>
      <c r="KIL92" s="6"/>
      <c r="KIM92" s="6"/>
      <c r="KIN92" s="5"/>
      <c r="KIO92" s="5"/>
      <c r="KIP92" s="5"/>
      <c r="KIQ92" s="5"/>
      <c r="KIR92" s="5"/>
      <c r="KIT92" s="6"/>
      <c r="KIU92" s="6"/>
      <c r="KIV92" s="5"/>
      <c r="KIW92" s="5"/>
      <c r="KIX92" s="5"/>
      <c r="KIY92" s="5"/>
      <c r="KIZ92" s="5"/>
      <c r="KJB92" s="6"/>
      <c r="KJC92" s="6"/>
      <c r="KJD92" s="5"/>
      <c r="KJE92" s="5"/>
      <c r="KJF92" s="5"/>
      <c r="KJG92" s="5"/>
      <c r="KJH92" s="5"/>
      <c r="KJJ92" s="6"/>
      <c r="KJK92" s="6"/>
      <c r="KJL92" s="5"/>
      <c r="KJM92" s="5"/>
      <c r="KJN92" s="5"/>
      <c r="KJO92" s="5"/>
      <c r="KJP92" s="5"/>
      <c r="KJR92" s="6"/>
      <c r="KJS92" s="6"/>
      <c r="KJT92" s="5"/>
      <c r="KJU92" s="5"/>
      <c r="KJV92" s="5"/>
      <c r="KJW92" s="5"/>
      <c r="KJX92" s="5"/>
      <c r="KJZ92" s="6"/>
      <c r="KKA92" s="6"/>
      <c r="KKB92" s="5"/>
      <c r="KKC92" s="5"/>
      <c r="KKD92" s="5"/>
      <c r="KKE92" s="5"/>
      <c r="KKF92" s="5"/>
      <c r="KKH92" s="6"/>
      <c r="KKI92" s="6"/>
      <c r="KKJ92" s="5"/>
      <c r="KKK92" s="5"/>
      <c r="KKL92" s="5"/>
      <c r="KKM92" s="5"/>
      <c r="KKN92" s="5"/>
      <c r="KKP92" s="6"/>
      <c r="KKQ92" s="6"/>
      <c r="KKR92" s="5"/>
      <c r="KKS92" s="5"/>
      <c r="KKT92" s="5"/>
      <c r="KKU92" s="5"/>
      <c r="KKV92" s="5"/>
      <c r="KKX92" s="6"/>
      <c r="KKY92" s="6"/>
      <c r="KKZ92" s="5"/>
      <c r="KLA92" s="5"/>
      <c r="KLB92" s="5"/>
      <c r="KLC92" s="5"/>
      <c r="KLD92" s="5"/>
      <c r="KLF92" s="6"/>
      <c r="KLG92" s="6"/>
      <c r="KLH92" s="5"/>
      <c r="KLI92" s="5"/>
      <c r="KLJ92" s="5"/>
      <c r="KLK92" s="5"/>
      <c r="KLL92" s="5"/>
      <c r="KLN92" s="6"/>
      <c r="KLO92" s="6"/>
      <c r="KLP92" s="5"/>
      <c r="KLQ92" s="5"/>
      <c r="KLR92" s="5"/>
      <c r="KLS92" s="5"/>
      <c r="KLT92" s="5"/>
      <c r="KLV92" s="6"/>
      <c r="KLW92" s="6"/>
      <c r="KLX92" s="5"/>
      <c r="KLY92" s="5"/>
      <c r="KLZ92" s="5"/>
      <c r="KMA92" s="5"/>
      <c r="KMB92" s="5"/>
      <c r="KMD92" s="6"/>
      <c r="KME92" s="6"/>
      <c r="KMF92" s="5"/>
      <c r="KMG92" s="5"/>
      <c r="KMH92" s="5"/>
      <c r="KMI92" s="5"/>
      <c r="KMJ92" s="5"/>
      <c r="KML92" s="6"/>
      <c r="KMM92" s="6"/>
      <c r="KMN92" s="5"/>
      <c r="KMO92" s="5"/>
      <c r="KMP92" s="5"/>
      <c r="KMQ92" s="5"/>
      <c r="KMR92" s="5"/>
      <c r="KMT92" s="6"/>
      <c r="KMU92" s="6"/>
      <c r="KMV92" s="5"/>
      <c r="KMW92" s="5"/>
      <c r="KMX92" s="5"/>
      <c r="KMY92" s="5"/>
      <c r="KMZ92" s="5"/>
      <c r="KNB92" s="6"/>
      <c r="KNC92" s="6"/>
      <c r="KND92" s="5"/>
      <c r="KNE92" s="5"/>
      <c r="KNF92" s="5"/>
      <c r="KNG92" s="5"/>
      <c r="KNH92" s="5"/>
      <c r="KNJ92" s="6"/>
      <c r="KNK92" s="6"/>
      <c r="KNL92" s="5"/>
      <c r="KNM92" s="5"/>
      <c r="KNN92" s="5"/>
      <c r="KNO92" s="5"/>
      <c r="KNP92" s="5"/>
      <c r="KNR92" s="6"/>
      <c r="KNS92" s="6"/>
      <c r="KNT92" s="5"/>
      <c r="KNU92" s="5"/>
      <c r="KNV92" s="5"/>
      <c r="KNW92" s="5"/>
      <c r="KNX92" s="5"/>
      <c r="KNZ92" s="6"/>
      <c r="KOA92" s="6"/>
      <c r="KOB92" s="5"/>
      <c r="KOC92" s="5"/>
      <c r="KOD92" s="5"/>
      <c r="KOE92" s="5"/>
      <c r="KOF92" s="5"/>
      <c r="KOH92" s="6"/>
      <c r="KOI92" s="6"/>
      <c r="KOJ92" s="5"/>
      <c r="KOK92" s="5"/>
      <c r="KOL92" s="5"/>
      <c r="KOM92" s="5"/>
      <c r="KON92" s="5"/>
      <c r="KOP92" s="6"/>
      <c r="KOQ92" s="6"/>
      <c r="KOR92" s="5"/>
      <c r="KOS92" s="5"/>
      <c r="KOT92" s="5"/>
      <c r="KOU92" s="5"/>
      <c r="KOV92" s="5"/>
      <c r="KOX92" s="6"/>
      <c r="KOY92" s="6"/>
      <c r="KOZ92" s="5"/>
      <c r="KPA92" s="5"/>
      <c r="KPB92" s="5"/>
      <c r="KPC92" s="5"/>
      <c r="KPD92" s="5"/>
      <c r="KPF92" s="6"/>
      <c r="KPG92" s="6"/>
      <c r="KPH92" s="5"/>
      <c r="KPI92" s="5"/>
      <c r="KPJ92" s="5"/>
      <c r="KPK92" s="5"/>
      <c r="KPL92" s="5"/>
      <c r="KPN92" s="6"/>
      <c r="KPO92" s="6"/>
      <c r="KPP92" s="5"/>
      <c r="KPQ92" s="5"/>
      <c r="KPR92" s="5"/>
      <c r="KPS92" s="5"/>
      <c r="KPT92" s="5"/>
      <c r="KPV92" s="6"/>
      <c r="KPW92" s="6"/>
      <c r="KPX92" s="5"/>
      <c r="KPY92" s="5"/>
      <c r="KPZ92" s="5"/>
      <c r="KQA92" s="5"/>
      <c r="KQB92" s="5"/>
      <c r="KQD92" s="6"/>
      <c r="KQE92" s="6"/>
      <c r="KQF92" s="5"/>
      <c r="KQG92" s="5"/>
      <c r="KQH92" s="5"/>
      <c r="KQI92" s="5"/>
      <c r="KQJ92" s="5"/>
      <c r="KQL92" s="6"/>
      <c r="KQM92" s="6"/>
      <c r="KQN92" s="5"/>
      <c r="KQO92" s="5"/>
      <c r="KQP92" s="5"/>
      <c r="KQQ92" s="5"/>
      <c r="KQR92" s="5"/>
      <c r="KQT92" s="6"/>
      <c r="KQU92" s="6"/>
      <c r="KQV92" s="5"/>
      <c r="KQW92" s="5"/>
      <c r="KQX92" s="5"/>
      <c r="KQY92" s="5"/>
      <c r="KQZ92" s="5"/>
      <c r="KRB92" s="6"/>
      <c r="KRC92" s="6"/>
      <c r="KRD92" s="5"/>
      <c r="KRE92" s="5"/>
      <c r="KRF92" s="5"/>
      <c r="KRG92" s="5"/>
      <c r="KRH92" s="5"/>
      <c r="KRJ92" s="6"/>
      <c r="KRK92" s="6"/>
      <c r="KRL92" s="5"/>
      <c r="KRM92" s="5"/>
      <c r="KRN92" s="5"/>
      <c r="KRO92" s="5"/>
      <c r="KRP92" s="5"/>
      <c r="KRR92" s="6"/>
      <c r="KRS92" s="6"/>
      <c r="KRT92" s="5"/>
      <c r="KRU92" s="5"/>
      <c r="KRV92" s="5"/>
      <c r="KRW92" s="5"/>
      <c r="KRX92" s="5"/>
      <c r="KRZ92" s="6"/>
      <c r="KSA92" s="6"/>
      <c r="KSB92" s="5"/>
      <c r="KSC92" s="5"/>
      <c r="KSD92" s="5"/>
      <c r="KSE92" s="5"/>
      <c r="KSF92" s="5"/>
      <c r="KSH92" s="6"/>
      <c r="KSI92" s="6"/>
      <c r="KSJ92" s="5"/>
      <c r="KSK92" s="5"/>
      <c r="KSL92" s="5"/>
      <c r="KSM92" s="5"/>
      <c r="KSN92" s="5"/>
      <c r="KSP92" s="6"/>
      <c r="KSQ92" s="6"/>
      <c r="KSR92" s="5"/>
      <c r="KSS92" s="5"/>
      <c r="KST92" s="5"/>
      <c r="KSU92" s="5"/>
      <c r="KSV92" s="5"/>
      <c r="KSX92" s="6"/>
      <c r="KSY92" s="6"/>
      <c r="KSZ92" s="5"/>
      <c r="KTA92" s="5"/>
      <c r="KTB92" s="5"/>
      <c r="KTC92" s="5"/>
      <c r="KTD92" s="5"/>
      <c r="KTF92" s="6"/>
      <c r="KTG92" s="6"/>
      <c r="KTH92" s="5"/>
      <c r="KTI92" s="5"/>
      <c r="KTJ92" s="5"/>
      <c r="KTK92" s="5"/>
      <c r="KTL92" s="5"/>
      <c r="KTN92" s="6"/>
      <c r="KTO92" s="6"/>
      <c r="KTP92" s="5"/>
      <c r="KTQ92" s="5"/>
      <c r="KTR92" s="5"/>
      <c r="KTS92" s="5"/>
      <c r="KTT92" s="5"/>
      <c r="KTV92" s="6"/>
      <c r="KTW92" s="6"/>
      <c r="KTX92" s="5"/>
      <c r="KTY92" s="5"/>
      <c r="KTZ92" s="5"/>
      <c r="KUA92" s="5"/>
      <c r="KUB92" s="5"/>
      <c r="KUD92" s="6"/>
      <c r="KUE92" s="6"/>
      <c r="KUF92" s="5"/>
      <c r="KUG92" s="5"/>
      <c r="KUH92" s="5"/>
      <c r="KUI92" s="5"/>
      <c r="KUJ92" s="5"/>
      <c r="KUL92" s="6"/>
      <c r="KUM92" s="6"/>
      <c r="KUN92" s="5"/>
      <c r="KUO92" s="5"/>
      <c r="KUP92" s="5"/>
      <c r="KUQ92" s="5"/>
      <c r="KUR92" s="5"/>
      <c r="KUT92" s="6"/>
      <c r="KUU92" s="6"/>
      <c r="KUV92" s="5"/>
      <c r="KUW92" s="5"/>
      <c r="KUX92" s="5"/>
      <c r="KUY92" s="5"/>
      <c r="KUZ92" s="5"/>
      <c r="KVB92" s="6"/>
      <c r="KVC92" s="6"/>
      <c r="KVD92" s="5"/>
      <c r="KVE92" s="5"/>
      <c r="KVF92" s="5"/>
      <c r="KVG92" s="5"/>
      <c r="KVH92" s="5"/>
      <c r="KVJ92" s="6"/>
      <c r="KVK92" s="6"/>
      <c r="KVL92" s="5"/>
      <c r="KVM92" s="5"/>
      <c r="KVN92" s="5"/>
      <c r="KVO92" s="5"/>
      <c r="KVP92" s="5"/>
      <c r="KVR92" s="6"/>
      <c r="KVS92" s="6"/>
      <c r="KVT92" s="5"/>
      <c r="KVU92" s="5"/>
      <c r="KVV92" s="5"/>
      <c r="KVW92" s="5"/>
      <c r="KVX92" s="5"/>
      <c r="KVZ92" s="6"/>
      <c r="KWA92" s="6"/>
      <c r="KWB92" s="5"/>
      <c r="KWC92" s="5"/>
      <c r="KWD92" s="5"/>
      <c r="KWE92" s="5"/>
      <c r="KWF92" s="5"/>
      <c r="KWH92" s="6"/>
      <c r="KWI92" s="6"/>
      <c r="KWJ92" s="5"/>
      <c r="KWK92" s="5"/>
      <c r="KWL92" s="5"/>
      <c r="KWM92" s="5"/>
      <c r="KWN92" s="5"/>
      <c r="KWP92" s="6"/>
      <c r="KWQ92" s="6"/>
      <c r="KWR92" s="5"/>
      <c r="KWS92" s="5"/>
      <c r="KWT92" s="5"/>
      <c r="KWU92" s="5"/>
      <c r="KWV92" s="5"/>
      <c r="KWX92" s="6"/>
      <c r="KWY92" s="6"/>
      <c r="KWZ92" s="5"/>
      <c r="KXA92" s="5"/>
      <c r="KXB92" s="5"/>
      <c r="KXC92" s="5"/>
      <c r="KXD92" s="5"/>
      <c r="KXF92" s="6"/>
      <c r="KXG92" s="6"/>
      <c r="KXH92" s="5"/>
      <c r="KXI92" s="5"/>
      <c r="KXJ92" s="5"/>
      <c r="KXK92" s="5"/>
      <c r="KXL92" s="5"/>
      <c r="KXN92" s="6"/>
      <c r="KXO92" s="6"/>
      <c r="KXP92" s="5"/>
      <c r="KXQ92" s="5"/>
      <c r="KXR92" s="5"/>
      <c r="KXS92" s="5"/>
      <c r="KXT92" s="5"/>
      <c r="KXV92" s="6"/>
      <c r="KXW92" s="6"/>
      <c r="KXX92" s="5"/>
      <c r="KXY92" s="5"/>
      <c r="KXZ92" s="5"/>
      <c r="KYA92" s="5"/>
      <c r="KYB92" s="5"/>
      <c r="KYD92" s="6"/>
      <c r="KYE92" s="6"/>
      <c r="KYF92" s="5"/>
      <c r="KYG92" s="5"/>
      <c r="KYH92" s="5"/>
      <c r="KYI92" s="5"/>
      <c r="KYJ92" s="5"/>
      <c r="KYL92" s="6"/>
      <c r="KYM92" s="6"/>
      <c r="KYN92" s="5"/>
      <c r="KYO92" s="5"/>
      <c r="KYP92" s="5"/>
      <c r="KYQ92" s="5"/>
      <c r="KYR92" s="5"/>
      <c r="KYT92" s="6"/>
      <c r="KYU92" s="6"/>
      <c r="KYV92" s="5"/>
      <c r="KYW92" s="5"/>
      <c r="KYX92" s="5"/>
      <c r="KYY92" s="5"/>
      <c r="KYZ92" s="5"/>
      <c r="KZB92" s="6"/>
      <c r="KZC92" s="6"/>
      <c r="KZD92" s="5"/>
      <c r="KZE92" s="5"/>
      <c r="KZF92" s="5"/>
      <c r="KZG92" s="5"/>
      <c r="KZH92" s="5"/>
      <c r="KZJ92" s="6"/>
      <c r="KZK92" s="6"/>
      <c r="KZL92" s="5"/>
      <c r="KZM92" s="5"/>
      <c r="KZN92" s="5"/>
      <c r="KZO92" s="5"/>
      <c r="KZP92" s="5"/>
      <c r="KZR92" s="6"/>
      <c r="KZS92" s="6"/>
      <c r="KZT92" s="5"/>
      <c r="KZU92" s="5"/>
      <c r="KZV92" s="5"/>
      <c r="KZW92" s="5"/>
      <c r="KZX92" s="5"/>
      <c r="KZZ92" s="6"/>
      <c r="LAA92" s="6"/>
      <c r="LAB92" s="5"/>
      <c r="LAC92" s="5"/>
      <c r="LAD92" s="5"/>
      <c r="LAE92" s="5"/>
      <c r="LAF92" s="5"/>
      <c r="LAH92" s="6"/>
      <c r="LAI92" s="6"/>
      <c r="LAJ92" s="5"/>
      <c r="LAK92" s="5"/>
      <c r="LAL92" s="5"/>
      <c r="LAM92" s="5"/>
      <c r="LAN92" s="5"/>
      <c r="LAP92" s="6"/>
      <c r="LAQ92" s="6"/>
      <c r="LAR92" s="5"/>
      <c r="LAS92" s="5"/>
      <c r="LAT92" s="5"/>
      <c r="LAU92" s="5"/>
      <c r="LAV92" s="5"/>
      <c r="LAX92" s="6"/>
      <c r="LAY92" s="6"/>
      <c r="LAZ92" s="5"/>
      <c r="LBA92" s="5"/>
      <c r="LBB92" s="5"/>
      <c r="LBC92" s="5"/>
      <c r="LBD92" s="5"/>
      <c r="LBF92" s="6"/>
      <c r="LBG92" s="6"/>
      <c r="LBH92" s="5"/>
      <c r="LBI92" s="5"/>
      <c r="LBJ92" s="5"/>
      <c r="LBK92" s="5"/>
      <c r="LBL92" s="5"/>
      <c r="LBN92" s="6"/>
      <c r="LBO92" s="6"/>
      <c r="LBP92" s="5"/>
      <c r="LBQ92" s="5"/>
      <c r="LBR92" s="5"/>
      <c r="LBS92" s="5"/>
      <c r="LBT92" s="5"/>
      <c r="LBV92" s="6"/>
      <c r="LBW92" s="6"/>
      <c r="LBX92" s="5"/>
      <c r="LBY92" s="5"/>
      <c r="LBZ92" s="5"/>
      <c r="LCA92" s="5"/>
      <c r="LCB92" s="5"/>
      <c r="LCD92" s="6"/>
      <c r="LCE92" s="6"/>
      <c r="LCF92" s="5"/>
      <c r="LCG92" s="5"/>
      <c r="LCH92" s="5"/>
      <c r="LCI92" s="5"/>
      <c r="LCJ92" s="5"/>
      <c r="LCL92" s="6"/>
      <c r="LCM92" s="6"/>
      <c r="LCN92" s="5"/>
      <c r="LCO92" s="5"/>
      <c r="LCP92" s="5"/>
      <c r="LCQ92" s="5"/>
      <c r="LCR92" s="5"/>
      <c r="LCT92" s="6"/>
      <c r="LCU92" s="6"/>
      <c r="LCV92" s="5"/>
      <c r="LCW92" s="5"/>
      <c r="LCX92" s="5"/>
      <c r="LCY92" s="5"/>
      <c r="LCZ92" s="5"/>
      <c r="LDB92" s="6"/>
      <c r="LDC92" s="6"/>
      <c r="LDD92" s="5"/>
      <c r="LDE92" s="5"/>
      <c r="LDF92" s="5"/>
      <c r="LDG92" s="5"/>
      <c r="LDH92" s="5"/>
      <c r="LDJ92" s="6"/>
      <c r="LDK92" s="6"/>
      <c r="LDL92" s="5"/>
      <c r="LDM92" s="5"/>
      <c r="LDN92" s="5"/>
      <c r="LDO92" s="5"/>
      <c r="LDP92" s="5"/>
      <c r="LDR92" s="6"/>
      <c r="LDS92" s="6"/>
      <c r="LDT92" s="5"/>
      <c r="LDU92" s="5"/>
      <c r="LDV92" s="5"/>
      <c r="LDW92" s="5"/>
      <c r="LDX92" s="5"/>
      <c r="LDZ92" s="6"/>
      <c r="LEA92" s="6"/>
      <c r="LEB92" s="5"/>
      <c r="LEC92" s="5"/>
      <c r="LED92" s="5"/>
      <c r="LEE92" s="5"/>
      <c r="LEF92" s="5"/>
      <c r="LEH92" s="6"/>
      <c r="LEI92" s="6"/>
      <c r="LEJ92" s="5"/>
      <c r="LEK92" s="5"/>
      <c r="LEL92" s="5"/>
      <c r="LEM92" s="5"/>
      <c r="LEN92" s="5"/>
      <c r="LEP92" s="6"/>
      <c r="LEQ92" s="6"/>
      <c r="LER92" s="5"/>
      <c r="LES92" s="5"/>
      <c r="LET92" s="5"/>
      <c r="LEU92" s="5"/>
      <c r="LEV92" s="5"/>
      <c r="LEX92" s="6"/>
      <c r="LEY92" s="6"/>
      <c r="LEZ92" s="5"/>
      <c r="LFA92" s="5"/>
      <c r="LFB92" s="5"/>
      <c r="LFC92" s="5"/>
      <c r="LFD92" s="5"/>
      <c r="LFF92" s="6"/>
      <c r="LFG92" s="6"/>
      <c r="LFH92" s="5"/>
      <c r="LFI92" s="5"/>
      <c r="LFJ92" s="5"/>
      <c r="LFK92" s="5"/>
      <c r="LFL92" s="5"/>
      <c r="LFN92" s="6"/>
      <c r="LFO92" s="6"/>
      <c r="LFP92" s="5"/>
      <c r="LFQ92" s="5"/>
      <c r="LFR92" s="5"/>
      <c r="LFS92" s="5"/>
      <c r="LFT92" s="5"/>
      <c r="LFV92" s="6"/>
      <c r="LFW92" s="6"/>
      <c r="LFX92" s="5"/>
      <c r="LFY92" s="5"/>
      <c r="LFZ92" s="5"/>
      <c r="LGA92" s="5"/>
      <c r="LGB92" s="5"/>
      <c r="LGD92" s="6"/>
      <c r="LGE92" s="6"/>
      <c r="LGF92" s="5"/>
      <c r="LGG92" s="5"/>
      <c r="LGH92" s="5"/>
      <c r="LGI92" s="5"/>
      <c r="LGJ92" s="5"/>
      <c r="LGL92" s="6"/>
      <c r="LGM92" s="6"/>
      <c r="LGN92" s="5"/>
      <c r="LGO92" s="5"/>
      <c r="LGP92" s="5"/>
      <c r="LGQ92" s="5"/>
      <c r="LGR92" s="5"/>
      <c r="LGT92" s="6"/>
      <c r="LGU92" s="6"/>
      <c r="LGV92" s="5"/>
      <c r="LGW92" s="5"/>
      <c r="LGX92" s="5"/>
      <c r="LGY92" s="5"/>
      <c r="LGZ92" s="5"/>
      <c r="LHB92" s="6"/>
      <c r="LHC92" s="6"/>
      <c r="LHD92" s="5"/>
      <c r="LHE92" s="5"/>
      <c r="LHF92" s="5"/>
      <c r="LHG92" s="5"/>
      <c r="LHH92" s="5"/>
      <c r="LHJ92" s="6"/>
      <c r="LHK92" s="6"/>
      <c r="LHL92" s="5"/>
      <c r="LHM92" s="5"/>
      <c r="LHN92" s="5"/>
      <c r="LHO92" s="5"/>
      <c r="LHP92" s="5"/>
      <c r="LHR92" s="6"/>
      <c r="LHS92" s="6"/>
      <c r="LHT92" s="5"/>
      <c r="LHU92" s="5"/>
      <c r="LHV92" s="5"/>
      <c r="LHW92" s="5"/>
      <c r="LHX92" s="5"/>
      <c r="LHZ92" s="6"/>
      <c r="LIA92" s="6"/>
      <c r="LIB92" s="5"/>
      <c r="LIC92" s="5"/>
      <c r="LID92" s="5"/>
      <c r="LIE92" s="5"/>
      <c r="LIF92" s="5"/>
      <c r="LIH92" s="6"/>
      <c r="LII92" s="6"/>
      <c r="LIJ92" s="5"/>
      <c r="LIK92" s="5"/>
      <c r="LIL92" s="5"/>
      <c r="LIM92" s="5"/>
      <c r="LIN92" s="5"/>
      <c r="LIP92" s="6"/>
      <c r="LIQ92" s="6"/>
      <c r="LIR92" s="5"/>
      <c r="LIS92" s="5"/>
      <c r="LIT92" s="5"/>
      <c r="LIU92" s="5"/>
      <c r="LIV92" s="5"/>
      <c r="LIX92" s="6"/>
      <c r="LIY92" s="6"/>
      <c r="LIZ92" s="5"/>
      <c r="LJA92" s="5"/>
      <c r="LJB92" s="5"/>
      <c r="LJC92" s="5"/>
      <c r="LJD92" s="5"/>
      <c r="LJF92" s="6"/>
      <c r="LJG92" s="6"/>
      <c r="LJH92" s="5"/>
      <c r="LJI92" s="5"/>
      <c r="LJJ92" s="5"/>
      <c r="LJK92" s="5"/>
      <c r="LJL92" s="5"/>
      <c r="LJN92" s="6"/>
      <c r="LJO92" s="6"/>
      <c r="LJP92" s="5"/>
      <c r="LJQ92" s="5"/>
      <c r="LJR92" s="5"/>
      <c r="LJS92" s="5"/>
      <c r="LJT92" s="5"/>
      <c r="LJV92" s="6"/>
      <c r="LJW92" s="6"/>
      <c r="LJX92" s="5"/>
      <c r="LJY92" s="5"/>
      <c r="LJZ92" s="5"/>
      <c r="LKA92" s="5"/>
      <c r="LKB92" s="5"/>
      <c r="LKD92" s="6"/>
      <c r="LKE92" s="6"/>
      <c r="LKF92" s="5"/>
      <c r="LKG92" s="5"/>
      <c r="LKH92" s="5"/>
      <c r="LKI92" s="5"/>
      <c r="LKJ92" s="5"/>
      <c r="LKL92" s="6"/>
      <c r="LKM92" s="6"/>
      <c r="LKN92" s="5"/>
      <c r="LKO92" s="5"/>
      <c r="LKP92" s="5"/>
      <c r="LKQ92" s="5"/>
      <c r="LKR92" s="5"/>
      <c r="LKT92" s="6"/>
      <c r="LKU92" s="6"/>
      <c r="LKV92" s="5"/>
      <c r="LKW92" s="5"/>
      <c r="LKX92" s="5"/>
      <c r="LKY92" s="5"/>
      <c r="LKZ92" s="5"/>
      <c r="LLB92" s="6"/>
      <c r="LLC92" s="6"/>
      <c r="LLD92" s="5"/>
      <c r="LLE92" s="5"/>
      <c r="LLF92" s="5"/>
      <c r="LLG92" s="5"/>
      <c r="LLH92" s="5"/>
      <c r="LLJ92" s="6"/>
      <c r="LLK92" s="6"/>
      <c r="LLL92" s="5"/>
      <c r="LLM92" s="5"/>
      <c r="LLN92" s="5"/>
      <c r="LLO92" s="5"/>
      <c r="LLP92" s="5"/>
      <c r="LLR92" s="6"/>
      <c r="LLS92" s="6"/>
      <c r="LLT92" s="5"/>
      <c r="LLU92" s="5"/>
      <c r="LLV92" s="5"/>
      <c r="LLW92" s="5"/>
      <c r="LLX92" s="5"/>
      <c r="LLZ92" s="6"/>
      <c r="LMA92" s="6"/>
      <c r="LMB92" s="5"/>
      <c r="LMC92" s="5"/>
      <c r="LMD92" s="5"/>
      <c r="LME92" s="5"/>
      <c r="LMF92" s="5"/>
      <c r="LMH92" s="6"/>
      <c r="LMI92" s="6"/>
      <c r="LMJ92" s="5"/>
      <c r="LMK92" s="5"/>
      <c r="LML92" s="5"/>
      <c r="LMM92" s="5"/>
      <c r="LMN92" s="5"/>
      <c r="LMP92" s="6"/>
      <c r="LMQ92" s="6"/>
      <c r="LMR92" s="5"/>
      <c r="LMS92" s="5"/>
      <c r="LMT92" s="5"/>
      <c r="LMU92" s="5"/>
      <c r="LMV92" s="5"/>
      <c r="LMX92" s="6"/>
      <c r="LMY92" s="6"/>
      <c r="LMZ92" s="5"/>
      <c r="LNA92" s="5"/>
      <c r="LNB92" s="5"/>
      <c r="LNC92" s="5"/>
      <c r="LND92" s="5"/>
      <c r="LNF92" s="6"/>
      <c r="LNG92" s="6"/>
      <c r="LNH92" s="5"/>
      <c r="LNI92" s="5"/>
      <c r="LNJ92" s="5"/>
      <c r="LNK92" s="5"/>
      <c r="LNL92" s="5"/>
      <c r="LNN92" s="6"/>
      <c r="LNO92" s="6"/>
      <c r="LNP92" s="5"/>
      <c r="LNQ92" s="5"/>
      <c r="LNR92" s="5"/>
      <c r="LNS92" s="5"/>
      <c r="LNT92" s="5"/>
      <c r="LNV92" s="6"/>
      <c r="LNW92" s="6"/>
      <c r="LNX92" s="5"/>
      <c r="LNY92" s="5"/>
      <c r="LNZ92" s="5"/>
      <c r="LOA92" s="5"/>
      <c r="LOB92" s="5"/>
      <c r="LOD92" s="6"/>
      <c r="LOE92" s="6"/>
      <c r="LOF92" s="5"/>
      <c r="LOG92" s="5"/>
      <c r="LOH92" s="5"/>
      <c r="LOI92" s="5"/>
      <c r="LOJ92" s="5"/>
      <c r="LOL92" s="6"/>
      <c r="LOM92" s="6"/>
      <c r="LON92" s="5"/>
      <c r="LOO92" s="5"/>
      <c r="LOP92" s="5"/>
      <c r="LOQ92" s="5"/>
      <c r="LOR92" s="5"/>
      <c r="LOT92" s="6"/>
      <c r="LOU92" s="6"/>
      <c r="LOV92" s="5"/>
      <c r="LOW92" s="5"/>
      <c r="LOX92" s="5"/>
      <c r="LOY92" s="5"/>
      <c r="LOZ92" s="5"/>
      <c r="LPB92" s="6"/>
      <c r="LPC92" s="6"/>
      <c r="LPD92" s="5"/>
      <c r="LPE92" s="5"/>
      <c r="LPF92" s="5"/>
      <c r="LPG92" s="5"/>
      <c r="LPH92" s="5"/>
      <c r="LPJ92" s="6"/>
      <c r="LPK92" s="6"/>
      <c r="LPL92" s="5"/>
      <c r="LPM92" s="5"/>
      <c r="LPN92" s="5"/>
      <c r="LPO92" s="5"/>
      <c r="LPP92" s="5"/>
      <c r="LPR92" s="6"/>
      <c r="LPS92" s="6"/>
      <c r="LPT92" s="5"/>
      <c r="LPU92" s="5"/>
      <c r="LPV92" s="5"/>
      <c r="LPW92" s="5"/>
      <c r="LPX92" s="5"/>
      <c r="LPZ92" s="6"/>
      <c r="LQA92" s="6"/>
      <c r="LQB92" s="5"/>
      <c r="LQC92" s="5"/>
      <c r="LQD92" s="5"/>
      <c r="LQE92" s="5"/>
      <c r="LQF92" s="5"/>
      <c r="LQH92" s="6"/>
      <c r="LQI92" s="6"/>
      <c r="LQJ92" s="5"/>
      <c r="LQK92" s="5"/>
      <c r="LQL92" s="5"/>
      <c r="LQM92" s="5"/>
      <c r="LQN92" s="5"/>
      <c r="LQP92" s="6"/>
      <c r="LQQ92" s="6"/>
      <c r="LQR92" s="5"/>
      <c r="LQS92" s="5"/>
      <c r="LQT92" s="5"/>
      <c r="LQU92" s="5"/>
      <c r="LQV92" s="5"/>
      <c r="LQX92" s="6"/>
      <c r="LQY92" s="6"/>
      <c r="LQZ92" s="5"/>
      <c r="LRA92" s="5"/>
      <c r="LRB92" s="5"/>
      <c r="LRC92" s="5"/>
      <c r="LRD92" s="5"/>
      <c r="LRF92" s="6"/>
      <c r="LRG92" s="6"/>
      <c r="LRH92" s="5"/>
      <c r="LRI92" s="5"/>
      <c r="LRJ92" s="5"/>
      <c r="LRK92" s="5"/>
      <c r="LRL92" s="5"/>
      <c r="LRN92" s="6"/>
      <c r="LRO92" s="6"/>
      <c r="LRP92" s="5"/>
      <c r="LRQ92" s="5"/>
      <c r="LRR92" s="5"/>
      <c r="LRS92" s="5"/>
      <c r="LRT92" s="5"/>
      <c r="LRV92" s="6"/>
      <c r="LRW92" s="6"/>
      <c r="LRX92" s="5"/>
      <c r="LRY92" s="5"/>
      <c r="LRZ92" s="5"/>
      <c r="LSA92" s="5"/>
      <c r="LSB92" s="5"/>
      <c r="LSD92" s="6"/>
      <c r="LSE92" s="6"/>
      <c r="LSF92" s="5"/>
      <c r="LSG92" s="5"/>
      <c r="LSH92" s="5"/>
      <c r="LSI92" s="5"/>
      <c r="LSJ92" s="5"/>
      <c r="LSL92" s="6"/>
      <c r="LSM92" s="6"/>
      <c r="LSN92" s="5"/>
      <c r="LSO92" s="5"/>
      <c r="LSP92" s="5"/>
      <c r="LSQ92" s="5"/>
      <c r="LSR92" s="5"/>
      <c r="LST92" s="6"/>
      <c r="LSU92" s="6"/>
      <c r="LSV92" s="5"/>
      <c r="LSW92" s="5"/>
      <c r="LSX92" s="5"/>
      <c r="LSY92" s="5"/>
      <c r="LSZ92" s="5"/>
      <c r="LTB92" s="6"/>
      <c r="LTC92" s="6"/>
      <c r="LTD92" s="5"/>
      <c r="LTE92" s="5"/>
      <c r="LTF92" s="5"/>
      <c r="LTG92" s="5"/>
      <c r="LTH92" s="5"/>
      <c r="LTJ92" s="6"/>
      <c r="LTK92" s="6"/>
      <c r="LTL92" s="5"/>
      <c r="LTM92" s="5"/>
      <c r="LTN92" s="5"/>
      <c r="LTO92" s="5"/>
      <c r="LTP92" s="5"/>
      <c r="LTR92" s="6"/>
      <c r="LTS92" s="6"/>
      <c r="LTT92" s="5"/>
      <c r="LTU92" s="5"/>
      <c r="LTV92" s="5"/>
      <c r="LTW92" s="5"/>
      <c r="LTX92" s="5"/>
      <c r="LTZ92" s="6"/>
      <c r="LUA92" s="6"/>
      <c r="LUB92" s="5"/>
      <c r="LUC92" s="5"/>
      <c r="LUD92" s="5"/>
      <c r="LUE92" s="5"/>
      <c r="LUF92" s="5"/>
      <c r="LUH92" s="6"/>
      <c r="LUI92" s="6"/>
      <c r="LUJ92" s="5"/>
      <c r="LUK92" s="5"/>
      <c r="LUL92" s="5"/>
      <c r="LUM92" s="5"/>
      <c r="LUN92" s="5"/>
      <c r="LUP92" s="6"/>
      <c r="LUQ92" s="6"/>
      <c r="LUR92" s="5"/>
      <c r="LUS92" s="5"/>
      <c r="LUT92" s="5"/>
      <c r="LUU92" s="5"/>
      <c r="LUV92" s="5"/>
      <c r="LUX92" s="6"/>
      <c r="LUY92" s="6"/>
      <c r="LUZ92" s="5"/>
      <c r="LVA92" s="5"/>
      <c r="LVB92" s="5"/>
      <c r="LVC92" s="5"/>
      <c r="LVD92" s="5"/>
      <c r="LVF92" s="6"/>
      <c r="LVG92" s="6"/>
      <c r="LVH92" s="5"/>
      <c r="LVI92" s="5"/>
      <c r="LVJ92" s="5"/>
      <c r="LVK92" s="5"/>
      <c r="LVL92" s="5"/>
      <c r="LVN92" s="6"/>
      <c r="LVO92" s="6"/>
      <c r="LVP92" s="5"/>
      <c r="LVQ92" s="5"/>
      <c r="LVR92" s="5"/>
      <c r="LVS92" s="5"/>
      <c r="LVT92" s="5"/>
      <c r="LVV92" s="6"/>
      <c r="LVW92" s="6"/>
      <c r="LVX92" s="5"/>
      <c r="LVY92" s="5"/>
      <c r="LVZ92" s="5"/>
      <c r="LWA92" s="5"/>
      <c r="LWB92" s="5"/>
      <c r="LWD92" s="6"/>
      <c r="LWE92" s="6"/>
      <c r="LWF92" s="5"/>
      <c r="LWG92" s="5"/>
      <c r="LWH92" s="5"/>
      <c r="LWI92" s="5"/>
      <c r="LWJ92" s="5"/>
      <c r="LWL92" s="6"/>
      <c r="LWM92" s="6"/>
      <c r="LWN92" s="5"/>
      <c r="LWO92" s="5"/>
      <c r="LWP92" s="5"/>
      <c r="LWQ92" s="5"/>
      <c r="LWR92" s="5"/>
      <c r="LWT92" s="6"/>
      <c r="LWU92" s="6"/>
      <c r="LWV92" s="5"/>
      <c r="LWW92" s="5"/>
      <c r="LWX92" s="5"/>
      <c r="LWY92" s="5"/>
      <c r="LWZ92" s="5"/>
      <c r="LXB92" s="6"/>
      <c r="LXC92" s="6"/>
      <c r="LXD92" s="5"/>
      <c r="LXE92" s="5"/>
      <c r="LXF92" s="5"/>
      <c r="LXG92" s="5"/>
      <c r="LXH92" s="5"/>
      <c r="LXJ92" s="6"/>
      <c r="LXK92" s="6"/>
      <c r="LXL92" s="5"/>
      <c r="LXM92" s="5"/>
      <c r="LXN92" s="5"/>
      <c r="LXO92" s="5"/>
      <c r="LXP92" s="5"/>
      <c r="LXR92" s="6"/>
      <c r="LXS92" s="6"/>
      <c r="LXT92" s="5"/>
      <c r="LXU92" s="5"/>
      <c r="LXV92" s="5"/>
      <c r="LXW92" s="5"/>
      <c r="LXX92" s="5"/>
      <c r="LXZ92" s="6"/>
      <c r="LYA92" s="6"/>
      <c r="LYB92" s="5"/>
      <c r="LYC92" s="5"/>
      <c r="LYD92" s="5"/>
      <c r="LYE92" s="5"/>
      <c r="LYF92" s="5"/>
      <c r="LYH92" s="6"/>
      <c r="LYI92" s="6"/>
      <c r="LYJ92" s="5"/>
      <c r="LYK92" s="5"/>
      <c r="LYL92" s="5"/>
      <c r="LYM92" s="5"/>
      <c r="LYN92" s="5"/>
      <c r="LYP92" s="6"/>
      <c r="LYQ92" s="6"/>
      <c r="LYR92" s="5"/>
      <c r="LYS92" s="5"/>
      <c r="LYT92" s="5"/>
      <c r="LYU92" s="5"/>
      <c r="LYV92" s="5"/>
      <c r="LYX92" s="6"/>
      <c r="LYY92" s="6"/>
      <c r="LYZ92" s="5"/>
      <c r="LZA92" s="5"/>
      <c r="LZB92" s="5"/>
      <c r="LZC92" s="5"/>
      <c r="LZD92" s="5"/>
      <c r="LZF92" s="6"/>
      <c r="LZG92" s="6"/>
      <c r="LZH92" s="5"/>
      <c r="LZI92" s="5"/>
      <c r="LZJ92" s="5"/>
      <c r="LZK92" s="5"/>
      <c r="LZL92" s="5"/>
      <c r="LZN92" s="6"/>
      <c r="LZO92" s="6"/>
      <c r="LZP92" s="5"/>
      <c r="LZQ92" s="5"/>
      <c r="LZR92" s="5"/>
      <c r="LZS92" s="5"/>
      <c r="LZT92" s="5"/>
      <c r="LZV92" s="6"/>
      <c r="LZW92" s="6"/>
      <c r="LZX92" s="5"/>
      <c r="LZY92" s="5"/>
      <c r="LZZ92" s="5"/>
      <c r="MAA92" s="5"/>
      <c r="MAB92" s="5"/>
      <c r="MAD92" s="6"/>
      <c r="MAE92" s="6"/>
      <c r="MAF92" s="5"/>
      <c r="MAG92" s="5"/>
      <c r="MAH92" s="5"/>
      <c r="MAI92" s="5"/>
      <c r="MAJ92" s="5"/>
      <c r="MAL92" s="6"/>
      <c r="MAM92" s="6"/>
      <c r="MAN92" s="5"/>
      <c r="MAO92" s="5"/>
      <c r="MAP92" s="5"/>
      <c r="MAQ92" s="5"/>
      <c r="MAR92" s="5"/>
      <c r="MAT92" s="6"/>
      <c r="MAU92" s="6"/>
      <c r="MAV92" s="5"/>
      <c r="MAW92" s="5"/>
      <c r="MAX92" s="5"/>
      <c r="MAY92" s="5"/>
      <c r="MAZ92" s="5"/>
      <c r="MBB92" s="6"/>
      <c r="MBC92" s="6"/>
      <c r="MBD92" s="5"/>
      <c r="MBE92" s="5"/>
      <c r="MBF92" s="5"/>
      <c r="MBG92" s="5"/>
      <c r="MBH92" s="5"/>
      <c r="MBJ92" s="6"/>
      <c r="MBK92" s="6"/>
      <c r="MBL92" s="5"/>
      <c r="MBM92" s="5"/>
      <c r="MBN92" s="5"/>
      <c r="MBO92" s="5"/>
      <c r="MBP92" s="5"/>
      <c r="MBR92" s="6"/>
      <c r="MBS92" s="6"/>
      <c r="MBT92" s="5"/>
      <c r="MBU92" s="5"/>
      <c r="MBV92" s="5"/>
      <c r="MBW92" s="5"/>
      <c r="MBX92" s="5"/>
      <c r="MBZ92" s="6"/>
      <c r="MCA92" s="6"/>
      <c r="MCB92" s="5"/>
      <c r="MCC92" s="5"/>
      <c r="MCD92" s="5"/>
      <c r="MCE92" s="5"/>
      <c r="MCF92" s="5"/>
      <c r="MCH92" s="6"/>
      <c r="MCI92" s="6"/>
      <c r="MCJ92" s="5"/>
      <c r="MCK92" s="5"/>
      <c r="MCL92" s="5"/>
      <c r="MCM92" s="5"/>
      <c r="MCN92" s="5"/>
      <c r="MCP92" s="6"/>
      <c r="MCQ92" s="6"/>
      <c r="MCR92" s="5"/>
      <c r="MCS92" s="5"/>
      <c r="MCT92" s="5"/>
      <c r="MCU92" s="5"/>
      <c r="MCV92" s="5"/>
      <c r="MCX92" s="6"/>
      <c r="MCY92" s="6"/>
      <c r="MCZ92" s="5"/>
      <c r="MDA92" s="5"/>
      <c r="MDB92" s="5"/>
      <c r="MDC92" s="5"/>
      <c r="MDD92" s="5"/>
      <c r="MDF92" s="6"/>
      <c r="MDG92" s="6"/>
      <c r="MDH92" s="5"/>
      <c r="MDI92" s="5"/>
      <c r="MDJ92" s="5"/>
      <c r="MDK92" s="5"/>
      <c r="MDL92" s="5"/>
      <c r="MDN92" s="6"/>
      <c r="MDO92" s="6"/>
      <c r="MDP92" s="5"/>
      <c r="MDQ92" s="5"/>
      <c r="MDR92" s="5"/>
      <c r="MDS92" s="5"/>
      <c r="MDT92" s="5"/>
      <c r="MDV92" s="6"/>
      <c r="MDW92" s="6"/>
      <c r="MDX92" s="5"/>
      <c r="MDY92" s="5"/>
      <c r="MDZ92" s="5"/>
      <c r="MEA92" s="5"/>
      <c r="MEB92" s="5"/>
      <c r="MED92" s="6"/>
      <c r="MEE92" s="6"/>
      <c r="MEF92" s="5"/>
      <c r="MEG92" s="5"/>
      <c r="MEH92" s="5"/>
      <c r="MEI92" s="5"/>
      <c r="MEJ92" s="5"/>
      <c r="MEL92" s="6"/>
      <c r="MEM92" s="6"/>
      <c r="MEN92" s="5"/>
      <c r="MEO92" s="5"/>
      <c r="MEP92" s="5"/>
      <c r="MEQ92" s="5"/>
      <c r="MER92" s="5"/>
      <c r="MET92" s="6"/>
      <c r="MEU92" s="6"/>
      <c r="MEV92" s="5"/>
      <c r="MEW92" s="5"/>
      <c r="MEX92" s="5"/>
      <c r="MEY92" s="5"/>
      <c r="MEZ92" s="5"/>
      <c r="MFB92" s="6"/>
      <c r="MFC92" s="6"/>
      <c r="MFD92" s="5"/>
      <c r="MFE92" s="5"/>
      <c r="MFF92" s="5"/>
      <c r="MFG92" s="5"/>
      <c r="MFH92" s="5"/>
      <c r="MFJ92" s="6"/>
      <c r="MFK92" s="6"/>
      <c r="MFL92" s="5"/>
      <c r="MFM92" s="5"/>
      <c r="MFN92" s="5"/>
      <c r="MFO92" s="5"/>
      <c r="MFP92" s="5"/>
      <c r="MFR92" s="6"/>
      <c r="MFS92" s="6"/>
      <c r="MFT92" s="5"/>
      <c r="MFU92" s="5"/>
      <c r="MFV92" s="5"/>
      <c r="MFW92" s="5"/>
      <c r="MFX92" s="5"/>
      <c r="MFZ92" s="6"/>
      <c r="MGA92" s="6"/>
      <c r="MGB92" s="5"/>
      <c r="MGC92" s="5"/>
      <c r="MGD92" s="5"/>
      <c r="MGE92" s="5"/>
      <c r="MGF92" s="5"/>
      <c r="MGH92" s="6"/>
      <c r="MGI92" s="6"/>
      <c r="MGJ92" s="5"/>
      <c r="MGK92" s="5"/>
      <c r="MGL92" s="5"/>
      <c r="MGM92" s="5"/>
      <c r="MGN92" s="5"/>
      <c r="MGP92" s="6"/>
      <c r="MGQ92" s="6"/>
      <c r="MGR92" s="5"/>
      <c r="MGS92" s="5"/>
      <c r="MGT92" s="5"/>
      <c r="MGU92" s="5"/>
      <c r="MGV92" s="5"/>
      <c r="MGX92" s="6"/>
      <c r="MGY92" s="6"/>
      <c r="MGZ92" s="5"/>
      <c r="MHA92" s="5"/>
      <c r="MHB92" s="5"/>
      <c r="MHC92" s="5"/>
      <c r="MHD92" s="5"/>
      <c r="MHF92" s="6"/>
      <c r="MHG92" s="6"/>
      <c r="MHH92" s="5"/>
      <c r="MHI92" s="5"/>
      <c r="MHJ92" s="5"/>
      <c r="MHK92" s="5"/>
      <c r="MHL92" s="5"/>
      <c r="MHN92" s="6"/>
      <c r="MHO92" s="6"/>
      <c r="MHP92" s="5"/>
      <c r="MHQ92" s="5"/>
      <c r="MHR92" s="5"/>
      <c r="MHS92" s="5"/>
      <c r="MHT92" s="5"/>
      <c r="MHV92" s="6"/>
      <c r="MHW92" s="6"/>
      <c r="MHX92" s="5"/>
      <c r="MHY92" s="5"/>
      <c r="MHZ92" s="5"/>
      <c r="MIA92" s="5"/>
      <c r="MIB92" s="5"/>
      <c r="MID92" s="6"/>
      <c r="MIE92" s="6"/>
      <c r="MIF92" s="5"/>
      <c r="MIG92" s="5"/>
      <c r="MIH92" s="5"/>
      <c r="MII92" s="5"/>
      <c r="MIJ92" s="5"/>
      <c r="MIL92" s="6"/>
      <c r="MIM92" s="6"/>
      <c r="MIN92" s="5"/>
      <c r="MIO92" s="5"/>
      <c r="MIP92" s="5"/>
      <c r="MIQ92" s="5"/>
      <c r="MIR92" s="5"/>
      <c r="MIT92" s="6"/>
      <c r="MIU92" s="6"/>
      <c r="MIV92" s="5"/>
      <c r="MIW92" s="5"/>
      <c r="MIX92" s="5"/>
      <c r="MIY92" s="5"/>
      <c r="MIZ92" s="5"/>
      <c r="MJB92" s="6"/>
      <c r="MJC92" s="6"/>
      <c r="MJD92" s="5"/>
      <c r="MJE92" s="5"/>
      <c r="MJF92" s="5"/>
      <c r="MJG92" s="5"/>
      <c r="MJH92" s="5"/>
      <c r="MJJ92" s="6"/>
      <c r="MJK92" s="6"/>
      <c r="MJL92" s="5"/>
      <c r="MJM92" s="5"/>
      <c r="MJN92" s="5"/>
      <c r="MJO92" s="5"/>
      <c r="MJP92" s="5"/>
      <c r="MJR92" s="6"/>
      <c r="MJS92" s="6"/>
      <c r="MJT92" s="5"/>
      <c r="MJU92" s="5"/>
      <c r="MJV92" s="5"/>
      <c r="MJW92" s="5"/>
      <c r="MJX92" s="5"/>
      <c r="MJZ92" s="6"/>
      <c r="MKA92" s="6"/>
      <c r="MKB92" s="5"/>
      <c r="MKC92" s="5"/>
      <c r="MKD92" s="5"/>
      <c r="MKE92" s="5"/>
      <c r="MKF92" s="5"/>
      <c r="MKH92" s="6"/>
      <c r="MKI92" s="6"/>
      <c r="MKJ92" s="5"/>
      <c r="MKK92" s="5"/>
      <c r="MKL92" s="5"/>
      <c r="MKM92" s="5"/>
      <c r="MKN92" s="5"/>
      <c r="MKP92" s="6"/>
      <c r="MKQ92" s="6"/>
      <c r="MKR92" s="5"/>
      <c r="MKS92" s="5"/>
      <c r="MKT92" s="5"/>
      <c r="MKU92" s="5"/>
      <c r="MKV92" s="5"/>
      <c r="MKX92" s="6"/>
      <c r="MKY92" s="6"/>
      <c r="MKZ92" s="5"/>
      <c r="MLA92" s="5"/>
      <c r="MLB92" s="5"/>
      <c r="MLC92" s="5"/>
      <c r="MLD92" s="5"/>
      <c r="MLF92" s="6"/>
      <c r="MLG92" s="6"/>
      <c r="MLH92" s="5"/>
      <c r="MLI92" s="5"/>
      <c r="MLJ92" s="5"/>
      <c r="MLK92" s="5"/>
      <c r="MLL92" s="5"/>
      <c r="MLN92" s="6"/>
      <c r="MLO92" s="6"/>
      <c r="MLP92" s="5"/>
      <c r="MLQ92" s="5"/>
      <c r="MLR92" s="5"/>
      <c r="MLS92" s="5"/>
      <c r="MLT92" s="5"/>
      <c r="MLV92" s="6"/>
      <c r="MLW92" s="6"/>
      <c r="MLX92" s="5"/>
      <c r="MLY92" s="5"/>
      <c r="MLZ92" s="5"/>
      <c r="MMA92" s="5"/>
      <c r="MMB92" s="5"/>
      <c r="MMD92" s="6"/>
      <c r="MME92" s="6"/>
      <c r="MMF92" s="5"/>
      <c r="MMG92" s="5"/>
      <c r="MMH92" s="5"/>
      <c r="MMI92" s="5"/>
      <c r="MMJ92" s="5"/>
      <c r="MML92" s="6"/>
      <c r="MMM92" s="6"/>
      <c r="MMN92" s="5"/>
      <c r="MMO92" s="5"/>
      <c r="MMP92" s="5"/>
      <c r="MMQ92" s="5"/>
      <c r="MMR92" s="5"/>
      <c r="MMT92" s="6"/>
      <c r="MMU92" s="6"/>
      <c r="MMV92" s="5"/>
      <c r="MMW92" s="5"/>
      <c r="MMX92" s="5"/>
      <c r="MMY92" s="5"/>
      <c r="MMZ92" s="5"/>
      <c r="MNB92" s="6"/>
      <c r="MNC92" s="6"/>
      <c r="MND92" s="5"/>
      <c r="MNE92" s="5"/>
      <c r="MNF92" s="5"/>
      <c r="MNG92" s="5"/>
      <c r="MNH92" s="5"/>
      <c r="MNJ92" s="6"/>
      <c r="MNK92" s="6"/>
      <c r="MNL92" s="5"/>
      <c r="MNM92" s="5"/>
      <c r="MNN92" s="5"/>
      <c r="MNO92" s="5"/>
      <c r="MNP92" s="5"/>
      <c r="MNR92" s="6"/>
      <c r="MNS92" s="6"/>
      <c r="MNT92" s="5"/>
      <c r="MNU92" s="5"/>
      <c r="MNV92" s="5"/>
      <c r="MNW92" s="5"/>
      <c r="MNX92" s="5"/>
      <c r="MNZ92" s="6"/>
      <c r="MOA92" s="6"/>
      <c r="MOB92" s="5"/>
      <c r="MOC92" s="5"/>
      <c r="MOD92" s="5"/>
      <c r="MOE92" s="5"/>
      <c r="MOF92" s="5"/>
      <c r="MOH92" s="6"/>
      <c r="MOI92" s="6"/>
      <c r="MOJ92" s="5"/>
      <c r="MOK92" s="5"/>
      <c r="MOL92" s="5"/>
      <c r="MOM92" s="5"/>
      <c r="MON92" s="5"/>
      <c r="MOP92" s="6"/>
      <c r="MOQ92" s="6"/>
      <c r="MOR92" s="5"/>
      <c r="MOS92" s="5"/>
      <c r="MOT92" s="5"/>
      <c r="MOU92" s="5"/>
      <c r="MOV92" s="5"/>
      <c r="MOX92" s="6"/>
      <c r="MOY92" s="6"/>
      <c r="MOZ92" s="5"/>
      <c r="MPA92" s="5"/>
      <c r="MPB92" s="5"/>
      <c r="MPC92" s="5"/>
      <c r="MPD92" s="5"/>
      <c r="MPF92" s="6"/>
      <c r="MPG92" s="6"/>
      <c r="MPH92" s="5"/>
      <c r="MPI92" s="5"/>
      <c r="MPJ92" s="5"/>
      <c r="MPK92" s="5"/>
      <c r="MPL92" s="5"/>
      <c r="MPN92" s="6"/>
      <c r="MPO92" s="6"/>
      <c r="MPP92" s="5"/>
      <c r="MPQ92" s="5"/>
      <c r="MPR92" s="5"/>
      <c r="MPS92" s="5"/>
      <c r="MPT92" s="5"/>
      <c r="MPV92" s="6"/>
      <c r="MPW92" s="6"/>
      <c r="MPX92" s="5"/>
      <c r="MPY92" s="5"/>
      <c r="MPZ92" s="5"/>
      <c r="MQA92" s="5"/>
      <c r="MQB92" s="5"/>
      <c r="MQD92" s="6"/>
      <c r="MQE92" s="6"/>
      <c r="MQF92" s="5"/>
      <c r="MQG92" s="5"/>
      <c r="MQH92" s="5"/>
      <c r="MQI92" s="5"/>
      <c r="MQJ92" s="5"/>
      <c r="MQL92" s="6"/>
      <c r="MQM92" s="6"/>
      <c r="MQN92" s="5"/>
      <c r="MQO92" s="5"/>
      <c r="MQP92" s="5"/>
      <c r="MQQ92" s="5"/>
      <c r="MQR92" s="5"/>
      <c r="MQT92" s="6"/>
      <c r="MQU92" s="6"/>
      <c r="MQV92" s="5"/>
      <c r="MQW92" s="5"/>
      <c r="MQX92" s="5"/>
      <c r="MQY92" s="5"/>
      <c r="MQZ92" s="5"/>
      <c r="MRB92" s="6"/>
      <c r="MRC92" s="6"/>
      <c r="MRD92" s="5"/>
      <c r="MRE92" s="5"/>
      <c r="MRF92" s="5"/>
      <c r="MRG92" s="5"/>
      <c r="MRH92" s="5"/>
      <c r="MRJ92" s="6"/>
      <c r="MRK92" s="6"/>
      <c r="MRL92" s="5"/>
      <c r="MRM92" s="5"/>
      <c r="MRN92" s="5"/>
      <c r="MRO92" s="5"/>
      <c r="MRP92" s="5"/>
      <c r="MRR92" s="6"/>
      <c r="MRS92" s="6"/>
      <c r="MRT92" s="5"/>
      <c r="MRU92" s="5"/>
      <c r="MRV92" s="5"/>
      <c r="MRW92" s="5"/>
      <c r="MRX92" s="5"/>
      <c r="MRZ92" s="6"/>
      <c r="MSA92" s="6"/>
      <c r="MSB92" s="5"/>
      <c r="MSC92" s="5"/>
      <c r="MSD92" s="5"/>
      <c r="MSE92" s="5"/>
      <c r="MSF92" s="5"/>
      <c r="MSH92" s="6"/>
      <c r="MSI92" s="6"/>
      <c r="MSJ92" s="5"/>
      <c r="MSK92" s="5"/>
      <c r="MSL92" s="5"/>
      <c r="MSM92" s="5"/>
      <c r="MSN92" s="5"/>
      <c r="MSP92" s="6"/>
      <c r="MSQ92" s="6"/>
      <c r="MSR92" s="5"/>
      <c r="MSS92" s="5"/>
      <c r="MST92" s="5"/>
      <c r="MSU92" s="5"/>
      <c r="MSV92" s="5"/>
      <c r="MSX92" s="6"/>
      <c r="MSY92" s="6"/>
      <c r="MSZ92" s="5"/>
      <c r="MTA92" s="5"/>
      <c r="MTB92" s="5"/>
      <c r="MTC92" s="5"/>
      <c r="MTD92" s="5"/>
      <c r="MTF92" s="6"/>
      <c r="MTG92" s="6"/>
      <c r="MTH92" s="5"/>
      <c r="MTI92" s="5"/>
      <c r="MTJ92" s="5"/>
      <c r="MTK92" s="5"/>
      <c r="MTL92" s="5"/>
      <c r="MTN92" s="6"/>
      <c r="MTO92" s="6"/>
      <c r="MTP92" s="5"/>
      <c r="MTQ92" s="5"/>
      <c r="MTR92" s="5"/>
      <c r="MTS92" s="5"/>
      <c r="MTT92" s="5"/>
      <c r="MTV92" s="6"/>
      <c r="MTW92" s="6"/>
      <c r="MTX92" s="5"/>
      <c r="MTY92" s="5"/>
      <c r="MTZ92" s="5"/>
      <c r="MUA92" s="5"/>
      <c r="MUB92" s="5"/>
      <c r="MUD92" s="6"/>
      <c r="MUE92" s="6"/>
      <c r="MUF92" s="5"/>
      <c r="MUG92" s="5"/>
      <c r="MUH92" s="5"/>
      <c r="MUI92" s="5"/>
      <c r="MUJ92" s="5"/>
      <c r="MUL92" s="6"/>
      <c r="MUM92" s="6"/>
      <c r="MUN92" s="5"/>
      <c r="MUO92" s="5"/>
      <c r="MUP92" s="5"/>
      <c r="MUQ92" s="5"/>
      <c r="MUR92" s="5"/>
      <c r="MUT92" s="6"/>
      <c r="MUU92" s="6"/>
      <c r="MUV92" s="5"/>
      <c r="MUW92" s="5"/>
      <c r="MUX92" s="5"/>
      <c r="MUY92" s="5"/>
      <c r="MUZ92" s="5"/>
      <c r="MVB92" s="6"/>
      <c r="MVC92" s="6"/>
      <c r="MVD92" s="5"/>
      <c r="MVE92" s="5"/>
      <c r="MVF92" s="5"/>
      <c r="MVG92" s="5"/>
      <c r="MVH92" s="5"/>
      <c r="MVJ92" s="6"/>
      <c r="MVK92" s="6"/>
      <c r="MVL92" s="5"/>
      <c r="MVM92" s="5"/>
      <c r="MVN92" s="5"/>
      <c r="MVO92" s="5"/>
      <c r="MVP92" s="5"/>
      <c r="MVR92" s="6"/>
      <c r="MVS92" s="6"/>
      <c r="MVT92" s="5"/>
      <c r="MVU92" s="5"/>
      <c r="MVV92" s="5"/>
      <c r="MVW92" s="5"/>
      <c r="MVX92" s="5"/>
      <c r="MVZ92" s="6"/>
      <c r="MWA92" s="6"/>
      <c r="MWB92" s="5"/>
      <c r="MWC92" s="5"/>
      <c r="MWD92" s="5"/>
      <c r="MWE92" s="5"/>
      <c r="MWF92" s="5"/>
      <c r="MWH92" s="6"/>
      <c r="MWI92" s="6"/>
      <c r="MWJ92" s="5"/>
      <c r="MWK92" s="5"/>
      <c r="MWL92" s="5"/>
      <c r="MWM92" s="5"/>
      <c r="MWN92" s="5"/>
      <c r="MWP92" s="6"/>
      <c r="MWQ92" s="6"/>
      <c r="MWR92" s="5"/>
      <c r="MWS92" s="5"/>
      <c r="MWT92" s="5"/>
      <c r="MWU92" s="5"/>
      <c r="MWV92" s="5"/>
      <c r="MWX92" s="6"/>
      <c r="MWY92" s="6"/>
      <c r="MWZ92" s="5"/>
      <c r="MXA92" s="5"/>
      <c r="MXB92" s="5"/>
      <c r="MXC92" s="5"/>
      <c r="MXD92" s="5"/>
      <c r="MXF92" s="6"/>
      <c r="MXG92" s="6"/>
      <c r="MXH92" s="5"/>
      <c r="MXI92" s="5"/>
      <c r="MXJ92" s="5"/>
      <c r="MXK92" s="5"/>
      <c r="MXL92" s="5"/>
      <c r="MXN92" s="6"/>
      <c r="MXO92" s="6"/>
      <c r="MXP92" s="5"/>
      <c r="MXQ92" s="5"/>
      <c r="MXR92" s="5"/>
      <c r="MXS92" s="5"/>
      <c r="MXT92" s="5"/>
      <c r="MXV92" s="6"/>
      <c r="MXW92" s="6"/>
      <c r="MXX92" s="5"/>
      <c r="MXY92" s="5"/>
      <c r="MXZ92" s="5"/>
      <c r="MYA92" s="5"/>
      <c r="MYB92" s="5"/>
      <c r="MYD92" s="6"/>
      <c r="MYE92" s="6"/>
      <c r="MYF92" s="5"/>
      <c r="MYG92" s="5"/>
      <c r="MYH92" s="5"/>
      <c r="MYI92" s="5"/>
      <c r="MYJ92" s="5"/>
      <c r="MYL92" s="6"/>
      <c r="MYM92" s="6"/>
      <c r="MYN92" s="5"/>
      <c r="MYO92" s="5"/>
      <c r="MYP92" s="5"/>
      <c r="MYQ92" s="5"/>
      <c r="MYR92" s="5"/>
      <c r="MYT92" s="6"/>
      <c r="MYU92" s="6"/>
      <c r="MYV92" s="5"/>
      <c r="MYW92" s="5"/>
      <c r="MYX92" s="5"/>
      <c r="MYY92" s="5"/>
      <c r="MYZ92" s="5"/>
      <c r="MZB92" s="6"/>
      <c r="MZC92" s="6"/>
      <c r="MZD92" s="5"/>
      <c r="MZE92" s="5"/>
      <c r="MZF92" s="5"/>
      <c r="MZG92" s="5"/>
      <c r="MZH92" s="5"/>
      <c r="MZJ92" s="6"/>
      <c r="MZK92" s="6"/>
      <c r="MZL92" s="5"/>
      <c r="MZM92" s="5"/>
      <c r="MZN92" s="5"/>
      <c r="MZO92" s="5"/>
      <c r="MZP92" s="5"/>
      <c r="MZR92" s="6"/>
      <c r="MZS92" s="6"/>
      <c r="MZT92" s="5"/>
      <c r="MZU92" s="5"/>
      <c r="MZV92" s="5"/>
      <c r="MZW92" s="5"/>
      <c r="MZX92" s="5"/>
      <c r="MZZ92" s="6"/>
      <c r="NAA92" s="6"/>
      <c r="NAB92" s="5"/>
      <c r="NAC92" s="5"/>
      <c r="NAD92" s="5"/>
      <c r="NAE92" s="5"/>
      <c r="NAF92" s="5"/>
      <c r="NAH92" s="6"/>
      <c r="NAI92" s="6"/>
      <c r="NAJ92" s="5"/>
      <c r="NAK92" s="5"/>
      <c r="NAL92" s="5"/>
      <c r="NAM92" s="5"/>
      <c r="NAN92" s="5"/>
      <c r="NAP92" s="6"/>
      <c r="NAQ92" s="6"/>
      <c r="NAR92" s="5"/>
      <c r="NAS92" s="5"/>
      <c r="NAT92" s="5"/>
      <c r="NAU92" s="5"/>
      <c r="NAV92" s="5"/>
      <c r="NAX92" s="6"/>
      <c r="NAY92" s="6"/>
      <c r="NAZ92" s="5"/>
      <c r="NBA92" s="5"/>
      <c r="NBB92" s="5"/>
      <c r="NBC92" s="5"/>
      <c r="NBD92" s="5"/>
      <c r="NBF92" s="6"/>
      <c r="NBG92" s="6"/>
      <c r="NBH92" s="5"/>
      <c r="NBI92" s="5"/>
      <c r="NBJ92" s="5"/>
      <c r="NBK92" s="5"/>
      <c r="NBL92" s="5"/>
      <c r="NBN92" s="6"/>
      <c r="NBO92" s="6"/>
      <c r="NBP92" s="5"/>
      <c r="NBQ92" s="5"/>
      <c r="NBR92" s="5"/>
      <c r="NBS92" s="5"/>
      <c r="NBT92" s="5"/>
      <c r="NBV92" s="6"/>
      <c r="NBW92" s="6"/>
      <c r="NBX92" s="5"/>
      <c r="NBY92" s="5"/>
      <c r="NBZ92" s="5"/>
      <c r="NCA92" s="5"/>
      <c r="NCB92" s="5"/>
      <c r="NCD92" s="6"/>
      <c r="NCE92" s="6"/>
      <c r="NCF92" s="5"/>
      <c r="NCG92" s="5"/>
      <c r="NCH92" s="5"/>
      <c r="NCI92" s="5"/>
      <c r="NCJ92" s="5"/>
      <c r="NCL92" s="6"/>
      <c r="NCM92" s="6"/>
      <c r="NCN92" s="5"/>
      <c r="NCO92" s="5"/>
      <c r="NCP92" s="5"/>
      <c r="NCQ92" s="5"/>
      <c r="NCR92" s="5"/>
      <c r="NCT92" s="6"/>
      <c r="NCU92" s="6"/>
      <c r="NCV92" s="5"/>
      <c r="NCW92" s="5"/>
      <c r="NCX92" s="5"/>
      <c r="NCY92" s="5"/>
      <c r="NCZ92" s="5"/>
      <c r="NDB92" s="6"/>
      <c r="NDC92" s="6"/>
      <c r="NDD92" s="5"/>
      <c r="NDE92" s="5"/>
      <c r="NDF92" s="5"/>
      <c r="NDG92" s="5"/>
      <c r="NDH92" s="5"/>
      <c r="NDJ92" s="6"/>
      <c r="NDK92" s="6"/>
      <c r="NDL92" s="5"/>
      <c r="NDM92" s="5"/>
      <c r="NDN92" s="5"/>
      <c r="NDO92" s="5"/>
      <c r="NDP92" s="5"/>
      <c r="NDR92" s="6"/>
      <c r="NDS92" s="6"/>
      <c r="NDT92" s="5"/>
      <c r="NDU92" s="5"/>
      <c r="NDV92" s="5"/>
      <c r="NDW92" s="5"/>
      <c r="NDX92" s="5"/>
      <c r="NDZ92" s="6"/>
      <c r="NEA92" s="6"/>
      <c r="NEB92" s="5"/>
      <c r="NEC92" s="5"/>
      <c r="NED92" s="5"/>
      <c r="NEE92" s="5"/>
      <c r="NEF92" s="5"/>
      <c r="NEH92" s="6"/>
      <c r="NEI92" s="6"/>
      <c r="NEJ92" s="5"/>
      <c r="NEK92" s="5"/>
      <c r="NEL92" s="5"/>
      <c r="NEM92" s="5"/>
      <c r="NEN92" s="5"/>
      <c r="NEP92" s="6"/>
      <c r="NEQ92" s="6"/>
      <c r="NER92" s="5"/>
      <c r="NES92" s="5"/>
      <c r="NET92" s="5"/>
      <c r="NEU92" s="5"/>
      <c r="NEV92" s="5"/>
      <c r="NEX92" s="6"/>
      <c r="NEY92" s="6"/>
      <c r="NEZ92" s="5"/>
      <c r="NFA92" s="5"/>
      <c r="NFB92" s="5"/>
      <c r="NFC92" s="5"/>
      <c r="NFD92" s="5"/>
      <c r="NFF92" s="6"/>
      <c r="NFG92" s="6"/>
      <c r="NFH92" s="5"/>
      <c r="NFI92" s="5"/>
      <c r="NFJ92" s="5"/>
      <c r="NFK92" s="5"/>
      <c r="NFL92" s="5"/>
      <c r="NFN92" s="6"/>
      <c r="NFO92" s="6"/>
      <c r="NFP92" s="5"/>
      <c r="NFQ92" s="5"/>
      <c r="NFR92" s="5"/>
      <c r="NFS92" s="5"/>
      <c r="NFT92" s="5"/>
      <c r="NFV92" s="6"/>
      <c r="NFW92" s="6"/>
      <c r="NFX92" s="5"/>
      <c r="NFY92" s="5"/>
      <c r="NFZ92" s="5"/>
      <c r="NGA92" s="5"/>
      <c r="NGB92" s="5"/>
      <c r="NGD92" s="6"/>
      <c r="NGE92" s="6"/>
      <c r="NGF92" s="5"/>
      <c r="NGG92" s="5"/>
      <c r="NGH92" s="5"/>
      <c r="NGI92" s="5"/>
      <c r="NGJ92" s="5"/>
      <c r="NGL92" s="6"/>
      <c r="NGM92" s="6"/>
      <c r="NGN92" s="5"/>
      <c r="NGO92" s="5"/>
      <c r="NGP92" s="5"/>
      <c r="NGQ92" s="5"/>
      <c r="NGR92" s="5"/>
      <c r="NGT92" s="6"/>
      <c r="NGU92" s="6"/>
      <c r="NGV92" s="5"/>
      <c r="NGW92" s="5"/>
      <c r="NGX92" s="5"/>
      <c r="NGY92" s="5"/>
      <c r="NGZ92" s="5"/>
      <c r="NHB92" s="6"/>
      <c r="NHC92" s="6"/>
      <c r="NHD92" s="5"/>
      <c r="NHE92" s="5"/>
      <c r="NHF92" s="5"/>
      <c r="NHG92" s="5"/>
      <c r="NHH92" s="5"/>
      <c r="NHJ92" s="6"/>
      <c r="NHK92" s="6"/>
      <c r="NHL92" s="5"/>
      <c r="NHM92" s="5"/>
      <c r="NHN92" s="5"/>
      <c r="NHO92" s="5"/>
      <c r="NHP92" s="5"/>
      <c r="NHR92" s="6"/>
      <c r="NHS92" s="6"/>
      <c r="NHT92" s="5"/>
      <c r="NHU92" s="5"/>
      <c r="NHV92" s="5"/>
      <c r="NHW92" s="5"/>
      <c r="NHX92" s="5"/>
      <c r="NHZ92" s="6"/>
      <c r="NIA92" s="6"/>
      <c r="NIB92" s="5"/>
      <c r="NIC92" s="5"/>
      <c r="NID92" s="5"/>
      <c r="NIE92" s="5"/>
      <c r="NIF92" s="5"/>
      <c r="NIH92" s="6"/>
      <c r="NII92" s="6"/>
      <c r="NIJ92" s="5"/>
      <c r="NIK92" s="5"/>
      <c r="NIL92" s="5"/>
      <c r="NIM92" s="5"/>
      <c r="NIN92" s="5"/>
      <c r="NIP92" s="6"/>
      <c r="NIQ92" s="6"/>
      <c r="NIR92" s="5"/>
      <c r="NIS92" s="5"/>
      <c r="NIT92" s="5"/>
      <c r="NIU92" s="5"/>
      <c r="NIV92" s="5"/>
      <c r="NIX92" s="6"/>
      <c r="NIY92" s="6"/>
      <c r="NIZ92" s="5"/>
      <c r="NJA92" s="5"/>
      <c r="NJB92" s="5"/>
      <c r="NJC92" s="5"/>
      <c r="NJD92" s="5"/>
      <c r="NJF92" s="6"/>
      <c r="NJG92" s="6"/>
      <c r="NJH92" s="5"/>
      <c r="NJI92" s="5"/>
      <c r="NJJ92" s="5"/>
      <c r="NJK92" s="5"/>
      <c r="NJL92" s="5"/>
      <c r="NJN92" s="6"/>
      <c r="NJO92" s="6"/>
      <c r="NJP92" s="5"/>
      <c r="NJQ92" s="5"/>
      <c r="NJR92" s="5"/>
      <c r="NJS92" s="5"/>
      <c r="NJT92" s="5"/>
      <c r="NJV92" s="6"/>
      <c r="NJW92" s="6"/>
      <c r="NJX92" s="5"/>
      <c r="NJY92" s="5"/>
      <c r="NJZ92" s="5"/>
      <c r="NKA92" s="5"/>
      <c r="NKB92" s="5"/>
      <c r="NKD92" s="6"/>
      <c r="NKE92" s="6"/>
      <c r="NKF92" s="5"/>
      <c r="NKG92" s="5"/>
      <c r="NKH92" s="5"/>
      <c r="NKI92" s="5"/>
      <c r="NKJ92" s="5"/>
      <c r="NKL92" s="6"/>
      <c r="NKM92" s="6"/>
      <c r="NKN92" s="5"/>
      <c r="NKO92" s="5"/>
      <c r="NKP92" s="5"/>
      <c r="NKQ92" s="5"/>
      <c r="NKR92" s="5"/>
      <c r="NKT92" s="6"/>
      <c r="NKU92" s="6"/>
      <c r="NKV92" s="5"/>
      <c r="NKW92" s="5"/>
      <c r="NKX92" s="5"/>
      <c r="NKY92" s="5"/>
      <c r="NKZ92" s="5"/>
      <c r="NLB92" s="6"/>
      <c r="NLC92" s="6"/>
      <c r="NLD92" s="5"/>
      <c r="NLE92" s="5"/>
      <c r="NLF92" s="5"/>
      <c r="NLG92" s="5"/>
      <c r="NLH92" s="5"/>
      <c r="NLJ92" s="6"/>
      <c r="NLK92" s="6"/>
      <c r="NLL92" s="5"/>
      <c r="NLM92" s="5"/>
      <c r="NLN92" s="5"/>
      <c r="NLO92" s="5"/>
      <c r="NLP92" s="5"/>
      <c r="NLR92" s="6"/>
      <c r="NLS92" s="6"/>
      <c r="NLT92" s="5"/>
      <c r="NLU92" s="5"/>
      <c r="NLV92" s="5"/>
      <c r="NLW92" s="5"/>
      <c r="NLX92" s="5"/>
      <c r="NLZ92" s="6"/>
      <c r="NMA92" s="6"/>
      <c r="NMB92" s="5"/>
      <c r="NMC92" s="5"/>
      <c r="NMD92" s="5"/>
      <c r="NME92" s="5"/>
      <c r="NMF92" s="5"/>
      <c r="NMH92" s="6"/>
      <c r="NMI92" s="6"/>
      <c r="NMJ92" s="5"/>
      <c r="NMK92" s="5"/>
      <c r="NML92" s="5"/>
      <c r="NMM92" s="5"/>
      <c r="NMN92" s="5"/>
      <c r="NMP92" s="6"/>
      <c r="NMQ92" s="6"/>
      <c r="NMR92" s="5"/>
      <c r="NMS92" s="5"/>
      <c r="NMT92" s="5"/>
      <c r="NMU92" s="5"/>
      <c r="NMV92" s="5"/>
      <c r="NMX92" s="6"/>
      <c r="NMY92" s="6"/>
      <c r="NMZ92" s="5"/>
      <c r="NNA92" s="5"/>
      <c r="NNB92" s="5"/>
      <c r="NNC92" s="5"/>
      <c r="NND92" s="5"/>
      <c r="NNF92" s="6"/>
      <c r="NNG92" s="6"/>
      <c r="NNH92" s="5"/>
      <c r="NNI92" s="5"/>
      <c r="NNJ92" s="5"/>
      <c r="NNK92" s="5"/>
      <c r="NNL92" s="5"/>
      <c r="NNN92" s="6"/>
      <c r="NNO92" s="6"/>
      <c r="NNP92" s="5"/>
      <c r="NNQ92" s="5"/>
      <c r="NNR92" s="5"/>
      <c r="NNS92" s="5"/>
      <c r="NNT92" s="5"/>
      <c r="NNV92" s="6"/>
      <c r="NNW92" s="6"/>
      <c r="NNX92" s="5"/>
      <c r="NNY92" s="5"/>
      <c r="NNZ92" s="5"/>
      <c r="NOA92" s="5"/>
      <c r="NOB92" s="5"/>
      <c r="NOD92" s="6"/>
      <c r="NOE92" s="6"/>
      <c r="NOF92" s="5"/>
      <c r="NOG92" s="5"/>
      <c r="NOH92" s="5"/>
      <c r="NOI92" s="5"/>
      <c r="NOJ92" s="5"/>
      <c r="NOL92" s="6"/>
      <c r="NOM92" s="6"/>
      <c r="NON92" s="5"/>
      <c r="NOO92" s="5"/>
      <c r="NOP92" s="5"/>
      <c r="NOQ92" s="5"/>
      <c r="NOR92" s="5"/>
      <c r="NOT92" s="6"/>
      <c r="NOU92" s="6"/>
      <c r="NOV92" s="5"/>
      <c r="NOW92" s="5"/>
      <c r="NOX92" s="5"/>
      <c r="NOY92" s="5"/>
      <c r="NOZ92" s="5"/>
      <c r="NPB92" s="6"/>
      <c r="NPC92" s="6"/>
      <c r="NPD92" s="5"/>
      <c r="NPE92" s="5"/>
      <c r="NPF92" s="5"/>
      <c r="NPG92" s="5"/>
      <c r="NPH92" s="5"/>
      <c r="NPJ92" s="6"/>
      <c r="NPK92" s="6"/>
      <c r="NPL92" s="5"/>
      <c r="NPM92" s="5"/>
      <c r="NPN92" s="5"/>
      <c r="NPO92" s="5"/>
      <c r="NPP92" s="5"/>
      <c r="NPR92" s="6"/>
      <c r="NPS92" s="6"/>
      <c r="NPT92" s="5"/>
      <c r="NPU92" s="5"/>
      <c r="NPV92" s="5"/>
      <c r="NPW92" s="5"/>
      <c r="NPX92" s="5"/>
      <c r="NPZ92" s="6"/>
      <c r="NQA92" s="6"/>
      <c r="NQB92" s="5"/>
      <c r="NQC92" s="5"/>
      <c r="NQD92" s="5"/>
      <c r="NQE92" s="5"/>
      <c r="NQF92" s="5"/>
      <c r="NQH92" s="6"/>
      <c r="NQI92" s="6"/>
      <c r="NQJ92" s="5"/>
      <c r="NQK92" s="5"/>
      <c r="NQL92" s="5"/>
      <c r="NQM92" s="5"/>
      <c r="NQN92" s="5"/>
      <c r="NQP92" s="6"/>
      <c r="NQQ92" s="6"/>
      <c r="NQR92" s="5"/>
      <c r="NQS92" s="5"/>
      <c r="NQT92" s="5"/>
      <c r="NQU92" s="5"/>
      <c r="NQV92" s="5"/>
      <c r="NQX92" s="6"/>
      <c r="NQY92" s="6"/>
      <c r="NQZ92" s="5"/>
      <c r="NRA92" s="5"/>
      <c r="NRB92" s="5"/>
      <c r="NRC92" s="5"/>
      <c r="NRD92" s="5"/>
      <c r="NRF92" s="6"/>
      <c r="NRG92" s="6"/>
      <c r="NRH92" s="5"/>
      <c r="NRI92" s="5"/>
      <c r="NRJ92" s="5"/>
      <c r="NRK92" s="5"/>
      <c r="NRL92" s="5"/>
      <c r="NRN92" s="6"/>
      <c r="NRO92" s="6"/>
      <c r="NRP92" s="5"/>
      <c r="NRQ92" s="5"/>
      <c r="NRR92" s="5"/>
      <c r="NRS92" s="5"/>
      <c r="NRT92" s="5"/>
      <c r="NRV92" s="6"/>
      <c r="NRW92" s="6"/>
      <c r="NRX92" s="5"/>
      <c r="NRY92" s="5"/>
      <c r="NRZ92" s="5"/>
      <c r="NSA92" s="5"/>
      <c r="NSB92" s="5"/>
      <c r="NSD92" s="6"/>
      <c r="NSE92" s="6"/>
      <c r="NSF92" s="5"/>
      <c r="NSG92" s="5"/>
      <c r="NSH92" s="5"/>
      <c r="NSI92" s="5"/>
      <c r="NSJ92" s="5"/>
      <c r="NSL92" s="6"/>
      <c r="NSM92" s="6"/>
      <c r="NSN92" s="5"/>
      <c r="NSO92" s="5"/>
      <c r="NSP92" s="5"/>
      <c r="NSQ92" s="5"/>
      <c r="NSR92" s="5"/>
      <c r="NST92" s="6"/>
      <c r="NSU92" s="6"/>
      <c r="NSV92" s="5"/>
      <c r="NSW92" s="5"/>
      <c r="NSX92" s="5"/>
      <c r="NSY92" s="5"/>
      <c r="NSZ92" s="5"/>
      <c r="NTB92" s="6"/>
      <c r="NTC92" s="6"/>
      <c r="NTD92" s="5"/>
      <c r="NTE92" s="5"/>
      <c r="NTF92" s="5"/>
      <c r="NTG92" s="5"/>
      <c r="NTH92" s="5"/>
      <c r="NTJ92" s="6"/>
      <c r="NTK92" s="6"/>
      <c r="NTL92" s="5"/>
      <c r="NTM92" s="5"/>
      <c r="NTN92" s="5"/>
      <c r="NTO92" s="5"/>
      <c r="NTP92" s="5"/>
      <c r="NTR92" s="6"/>
      <c r="NTS92" s="6"/>
      <c r="NTT92" s="5"/>
      <c r="NTU92" s="5"/>
      <c r="NTV92" s="5"/>
      <c r="NTW92" s="5"/>
      <c r="NTX92" s="5"/>
      <c r="NTZ92" s="6"/>
      <c r="NUA92" s="6"/>
      <c r="NUB92" s="5"/>
      <c r="NUC92" s="5"/>
      <c r="NUD92" s="5"/>
      <c r="NUE92" s="5"/>
      <c r="NUF92" s="5"/>
      <c r="NUH92" s="6"/>
      <c r="NUI92" s="6"/>
      <c r="NUJ92" s="5"/>
      <c r="NUK92" s="5"/>
      <c r="NUL92" s="5"/>
      <c r="NUM92" s="5"/>
      <c r="NUN92" s="5"/>
      <c r="NUP92" s="6"/>
      <c r="NUQ92" s="6"/>
      <c r="NUR92" s="5"/>
      <c r="NUS92" s="5"/>
      <c r="NUT92" s="5"/>
      <c r="NUU92" s="5"/>
      <c r="NUV92" s="5"/>
      <c r="NUX92" s="6"/>
      <c r="NUY92" s="6"/>
      <c r="NUZ92" s="5"/>
      <c r="NVA92" s="5"/>
      <c r="NVB92" s="5"/>
      <c r="NVC92" s="5"/>
      <c r="NVD92" s="5"/>
      <c r="NVF92" s="6"/>
      <c r="NVG92" s="6"/>
      <c r="NVH92" s="5"/>
      <c r="NVI92" s="5"/>
      <c r="NVJ92" s="5"/>
      <c r="NVK92" s="5"/>
      <c r="NVL92" s="5"/>
      <c r="NVN92" s="6"/>
      <c r="NVO92" s="6"/>
      <c r="NVP92" s="5"/>
      <c r="NVQ92" s="5"/>
      <c r="NVR92" s="5"/>
      <c r="NVS92" s="5"/>
      <c r="NVT92" s="5"/>
      <c r="NVV92" s="6"/>
      <c r="NVW92" s="6"/>
      <c r="NVX92" s="5"/>
      <c r="NVY92" s="5"/>
      <c r="NVZ92" s="5"/>
      <c r="NWA92" s="5"/>
      <c r="NWB92" s="5"/>
      <c r="NWD92" s="6"/>
      <c r="NWE92" s="6"/>
      <c r="NWF92" s="5"/>
      <c r="NWG92" s="5"/>
      <c r="NWH92" s="5"/>
      <c r="NWI92" s="5"/>
      <c r="NWJ92" s="5"/>
      <c r="NWL92" s="6"/>
      <c r="NWM92" s="6"/>
      <c r="NWN92" s="5"/>
      <c r="NWO92" s="5"/>
      <c r="NWP92" s="5"/>
      <c r="NWQ92" s="5"/>
      <c r="NWR92" s="5"/>
      <c r="NWT92" s="6"/>
      <c r="NWU92" s="6"/>
      <c r="NWV92" s="5"/>
      <c r="NWW92" s="5"/>
      <c r="NWX92" s="5"/>
      <c r="NWY92" s="5"/>
      <c r="NWZ92" s="5"/>
      <c r="NXB92" s="6"/>
      <c r="NXC92" s="6"/>
      <c r="NXD92" s="5"/>
      <c r="NXE92" s="5"/>
      <c r="NXF92" s="5"/>
      <c r="NXG92" s="5"/>
      <c r="NXH92" s="5"/>
      <c r="NXJ92" s="6"/>
      <c r="NXK92" s="6"/>
      <c r="NXL92" s="5"/>
      <c r="NXM92" s="5"/>
      <c r="NXN92" s="5"/>
      <c r="NXO92" s="5"/>
      <c r="NXP92" s="5"/>
      <c r="NXR92" s="6"/>
      <c r="NXS92" s="6"/>
      <c r="NXT92" s="5"/>
      <c r="NXU92" s="5"/>
      <c r="NXV92" s="5"/>
      <c r="NXW92" s="5"/>
      <c r="NXX92" s="5"/>
      <c r="NXZ92" s="6"/>
      <c r="NYA92" s="6"/>
      <c r="NYB92" s="5"/>
      <c r="NYC92" s="5"/>
      <c r="NYD92" s="5"/>
      <c r="NYE92" s="5"/>
      <c r="NYF92" s="5"/>
      <c r="NYH92" s="6"/>
      <c r="NYI92" s="6"/>
      <c r="NYJ92" s="5"/>
      <c r="NYK92" s="5"/>
      <c r="NYL92" s="5"/>
      <c r="NYM92" s="5"/>
      <c r="NYN92" s="5"/>
      <c r="NYP92" s="6"/>
      <c r="NYQ92" s="6"/>
      <c r="NYR92" s="5"/>
      <c r="NYS92" s="5"/>
      <c r="NYT92" s="5"/>
      <c r="NYU92" s="5"/>
      <c r="NYV92" s="5"/>
      <c r="NYX92" s="6"/>
      <c r="NYY92" s="6"/>
      <c r="NYZ92" s="5"/>
      <c r="NZA92" s="5"/>
      <c r="NZB92" s="5"/>
      <c r="NZC92" s="5"/>
      <c r="NZD92" s="5"/>
      <c r="NZF92" s="6"/>
      <c r="NZG92" s="6"/>
      <c r="NZH92" s="5"/>
      <c r="NZI92" s="5"/>
      <c r="NZJ92" s="5"/>
      <c r="NZK92" s="5"/>
      <c r="NZL92" s="5"/>
      <c r="NZN92" s="6"/>
      <c r="NZO92" s="6"/>
      <c r="NZP92" s="5"/>
      <c r="NZQ92" s="5"/>
      <c r="NZR92" s="5"/>
      <c r="NZS92" s="5"/>
      <c r="NZT92" s="5"/>
      <c r="NZV92" s="6"/>
      <c r="NZW92" s="6"/>
      <c r="NZX92" s="5"/>
      <c r="NZY92" s="5"/>
      <c r="NZZ92" s="5"/>
      <c r="OAA92" s="5"/>
      <c r="OAB92" s="5"/>
      <c r="OAD92" s="6"/>
      <c r="OAE92" s="6"/>
      <c r="OAF92" s="5"/>
      <c r="OAG92" s="5"/>
      <c r="OAH92" s="5"/>
      <c r="OAI92" s="5"/>
      <c r="OAJ92" s="5"/>
      <c r="OAL92" s="6"/>
      <c r="OAM92" s="6"/>
      <c r="OAN92" s="5"/>
      <c r="OAO92" s="5"/>
      <c r="OAP92" s="5"/>
      <c r="OAQ92" s="5"/>
      <c r="OAR92" s="5"/>
      <c r="OAT92" s="6"/>
      <c r="OAU92" s="6"/>
      <c r="OAV92" s="5"/>
      <c r="OAW92" s="5"/>
      <c r="OAX92" s="5"/>
      <c r="OAY92" s="5"/>
      <c r="OAZ92" s="5"/>
      <c r="OBB92" s="6"/>
      <c r="OBC92" s="6"/>
      <c r="OBD92" s="5"/>
      <c r="OBE92" s="5"/>
      <c r="OBF92" s="5"/>
      <c r="OBG92" s="5"/>
      <c r="OBH92" s="5"/>
      <c r="OBJ92" s="6"/>
      <c r="OBK92" s="6"/>
      <c r="OBL92" s="5"/>
      <c r="OBM92" s="5"/>
      <c r="OBN92" s="5"/>
      <c r="OBO92" s="5"/>
      <c r="OBP92" s="5"/>
      <c r="OBR92" s="6"/>
      <c r="OBS92" s="6"/>
      <c r="OBT92" s="5"/>
      <c r="OBU92" s="5"/>
      <c r="OBV92" s="5"/>
      <c r="OBW92" s="5"/>
      <c r="OBX92" s="5"/>
      <c r="OBZ92" s="6"/>
      <c r="OCA92" s="6"/>
      <c r="OCB92" s="5"/>
      <c r="OCC92" s="5"/>
      <c r="OCD92" s="5"/>
      <c r="OCE92" s="5"/>
      <c r="OCF92" s="5"/>
      <c r="OCH92" s="6"/>
      <c r="OCI92" s="6"/>
      <c r="OCJ92" s="5"/>
      <c r="OCK92" s="5"/>
      <c r="OCL92" s="5"/>
      <c r="OCM92" s="5"/>
      <c r="OCN92" s="5"/>
      <c r="OCP92" s="6"/>
      <c r="OCQ92" s="6"/>
      <c r="OCR92" s="5"/>
      <c r="OCS92" s="5"/>
      <c r="OCT92" s="5"/>
      <c r="OCU92" s="5"/>
      <c r="OCV92" s="5"/>
      <c r="OCX92" s="6"/>
      <c r="OCY92" s="6"/>
      <c r="OCZ92" s="5"/>
      <c r="ODA92" s="5"/>
      <c r="ODB92" s="5"/>
      <c r="ODC92" s="5"/>
      <c r="ODD92" s="5"/>
      <c r="ODF92" s="6"/>
      <c r="ODG92" s="6"/>
      <c r="ODH92" s="5"/>
      <c r="ODI92" s="5"/>
      <c r="ODJ92" s="5"/>
      <c r="ODK92" s="5"/>
      <c r="ODL92" s="5"/>
      <c r="ODN92" s="6"/>
      <c r="ODO92" s="6"/>
      <c r="ODP92" s="5"/>
      <c r="ODQ92" s="5"/>
      <c r="ODR92" s="5"/>
      <c r="ODS92" s="5"/>
      <c r="ODT92" s="5"/>
      <c r="ODV92" s="6"/>
      <c r="ODW92" s="6"/>
      <c r="ODX92" s="5"/>
      <c r="ODY92" s="5"/>
      <c r="ODZ92" s="5"/>
      <c r="OEA92" s="5"/>
      <c r="OEB92" s="5"/>
      <c r="OED92" s="6"/>
      <c r="OEE92" s="6"/>
      <c r="OEF92" s="5"/>
      <c r="OEG92" s="5"/>
      <c r="OEH92" s="5"/>
      <c r="OEI92" s="5"/>
      <c r="OEJ92" s="5"/>
      <c r="OEL92" s="6"/>
      <c r="OEM92" s="6"/>
      <c r="OEN92" s="5"/>
      <c r="OEO92" s="5"/>
      <c r="OEP92" s="5"/>
      <c r="OEQ92" s="5"/>
      <c r="OER92" s="5"/>
      <c r="OET92" s="6"/>
      <c r="OEU92" s="6"/>
      <c r="OEV92" s="5"/>
      <c r="OEW92" s="5"/>
      <c r="OEX92" s="5"/>
      <c r="OEY92" s="5"/>
      <c r="OEZ92" s="5"/>
      <c r="OFB92" s="6"/>
      <c r="OFC92" s="6"/>
      <c r="OFD92" s="5"/>
      <c r="OFE92" s="5"/>
      <c r="OFF92" s="5"/>
      <c r="OFG92" s="5"/>
      <c r="OFH92" s="5"/>
      <c r="OFJ92" s="6"/>
      <c r="OFK92" s="6"/>
      <c r="OFL92" s="5"/>
      <c r="OFM92" s="5"/>
      <c r="OFN92" s="5"/>
      <c r="OFO92" s="5"/>
      <c r="OFP92" s="5"/>
      <c r="OFR92" s="6"/>
      <c r="OFS92" s="6"/>
      <c r="OFT92" s="5"/>
      <c r="OFU92" s="5"/>
      <c r="OFV92" s="5"/>
      <c r="OFW92" s="5"/>
      <c r="OFX92" s="5"/>
      <c r="OFZ92" s="6"/>
      <c r="OGA92" s="6"/>
      <c r="OGB92" s="5"/>
      <c r="OGC92" s="5"/>
      <c r="OGD92" s="5"/>
      <c r="OGE92" s="5"/>
      <c r="OGF92" s="5"/>
      <c r="OGH92" s="6"/>
      <c r="OGI92" s="6"/>
      <c r="OGJ92" s="5"/>
      <c r="OGK92" s="5"/>
      <c r="OGL92" s="5"/>
      <c r="OGM92" s="5"/>
      <c r="OGN92" s="5"/>
      <c r="OGP92" s="6"/>
      <c r="OGQ92" s="6"/>
      <c r="OGR92" s="5"/>
      <c r="OGS92" s="5"/>
      <c r="OGT92" s="5"/>
      <c r="OGU92" s="5"/>
      <c r="OGV92" s="5"/>
      <c r="OGX92" s="6"/>
      <c r="OGY92" s="6"/>
      <c r="OGZ92" s="5"/>
      <c r="OHA92" s="5"/>
      <c r="OHB92" s="5"/>
      <c r="OHC92" s="5"/>
      <c r="OHD92" s="5"/>
      <c r="OHF92" s="6"/>
      <c r="OHG92" s="6"/>
      <c r="OHH92" s="5"/>
      <c r="OHI92" s="5"/>
      <c r="OHJ92" s="5"/>
      <c r="OHK92" s="5"/>
      <c r="OHL92" s="5"/>
      <c r="OHN92" s="6"/>
      <c r="OHO92" s="6"/>
      <c r="OHP92" s="5"/>
      <c r="OHQ92" s="5"/>
      <c r="OHR92" s="5"/>
      <c r="OHS92" s="5"/>
      <c r="OHT92" s="5"/>
      <c r="OHV92" s="6"/>
      <c r="OHW92" s="6"/>
      <c r="OHX92" s="5"/>
      <c r="OHY92" s="5"/>
      <c r="OHZ92" s="5"/>
      <c r="OIA92" s="5"/>
      <c r="OIB92" s="5"/>
      <c r="OID92" s="6"/>
      <c r="OIE92" s="6"/>
      <c r="OIF92" s="5"/>
      <c r="OIG92" s="5"/>
      <c r="OIH92" s="5"/>
      <c r="OII92" s="5"/>
      <c r="OIJ92" s="5"/>
      <c r="OIL92" s="6"/>
      <c r="OIM92" s="6"/>
      <c r="OIN92" s="5"/>
      <c r="OIO92" s="5"/>
      <c r="OIP92" s="5"/>
      <c r="OIQ92" s="5"/>
      <c r="OIR92" s="5"/>
      <c r="OIT92" s="6"/>
      <c r="OIU92" s="6"/>
      <c r="OIV92" s="5"/>
      <c r="OIW92" s="5"/>
      <c r="OIX92" s="5"/>
      <c r="OIY92" s="5"/>
      <c r="OIZ92" s="5"/>
      <c r="OJB92" s="6"/>
      <c r="OJC92" s="6"/>
      <c r="OJD92" s="5"/>
      <c r="OJE92" s="5"/>
      <c r="OJF92" s="5"/>
      <c r="OJG92" s="5"/>
      <c r="OJH92" s="5"/>
      <c r="OJJ92" s="6"/>
      <c r="OJK92" s="6"/>
      <c r="OJL92" s="5"/>
      <c r="OJM92" s="5"/>
      <c r="OJN92" s="5"/>
      <c r="OJO92" s="5"/>
      <c r="OJP92" s="5"/>
      <c r="OJR92" s="6"/>
      <c r="OJS92" s="6"/>
      <c r="OJT92" s="5"/>
      <c r="OJU92" s="5"/>
      <c r="OJV92" s="5"/>
      <c r="OJW92" s="5"/>
      <c r="OJX92" s="5"/>
      <c r="OJZ92" s="6"/>
      <c r="OKA92" s="6"/>
      <c r="OKB92" s="5"/>
      <c r="OKC92" s="5"/>
      <c r="OKD92" s="5"/>
      <c r="OKE92" s="5"/>
      <c r="OKF92" s="5"/>
      <c r="OKH92" s="6"/>
      <c r="OKI92" s="6"/>
      <c r="OKJ92" s="5"/>
      <c r="OKK92" s="5"/>
      <c r="OKL92" s="5"/>
      <c r="OKM92" s="5"/>
      <c r="OKN92" s="5"/>
      <c r="OKP92" s="6"/>
      <c r="OKQ92" s="6"/>
      <c r="OKR92" s="5"/>
      <c r="OKS92" s="5"/>
      <c r="OKT92" s="5"/>
      <c r="OKU92" s="5"/>
      <c r="OKV92" s="5"/>
      <c r="OKX92" s="6"/>
      <c r="OKY92" s="6"/>
      <c r="OKZ92" s="5"/>
      <c r="OLA92" s="5"/>
      <c r="OLB92" s="5"/>
      <c r="OLC92" s="5"/>
      <c r="OLD92" s="5"/>
      <c r="OLF92" s="6"/>
      <c r="OLG92" s="6"/>
      <c r="OLH92" s="5"/>
      <c r="OLI92" s="5"/>
      <c r="OLJ92" s="5"/>
      <c r="OLK92" s="5"/>
      <c r="OLL92" s="5"/>
      <c r="OLN92" s="6"/>
      <c r="OLO92" s="6"/>
      <c r="OLP92" s="5"/>
      <c r="OLQ92" s="5"/>
      <c r="OLR92" s="5"/>
      <c r="OLS92" s="5"/>
      <c r="OLT92" s="5"/>
      <c r="OLV92" s="6"/>
      <c r="OLW92" s="6"/>
      <c r="OLX92" s="5"/>
      <c r="OLY92" s="5"/>
      <c r="OLZ92" s="5"/>
      <c r="OMA92" s="5"/>
      <c r="OMB92" s="5"/>
      <c r="OMD92" s="6"/>
      <c r="OME92" s="6"/>
      <c r="OMF92" s="5"/>
      <c r="OMG92" s="5"/>
      <c r="OMH92" s="5"/>
      <c r="OMI92" s="5"/>
      <c r="OMJ92" s="5"/>
      <c r="OML92" s="6"/>
      <c r="OMM92" s="6"/>
      <c r="OMN92" s="5"/>
      <c r="OMO92" s="5"/>
      <c r="OMP92" s="5"/>
      <c r="OMQ92" s="5"/>
      <c r="OMR92" s="5"/>
      <c r="OMT92" s="6"/>
      <c r="OMU92" s="6"/>
      <c r="OMV92" s="5"/>
      <c r="OMW92" s="5"/>
      <c r="OMX92" s="5"/>
      <c r="OMY92" s="5"/>
      <c r="OMZ92" s="5"/>
      <c r="ONB92" s="6"/>
      <c r="ONC92" s="6"/>
      <c r="OND92" s="5"/>
      <c r="ONE92" s="5"/>
      <c r="ONF92" s="5"/>
      <c r="ONG92" s="5"/>
      <c r="ONH92" s="5"/>
      <c r="ONJ92" s="6"/>
      <c r="ONK92" s="6"/>
      <c r="ONL92" s="5"/>
      <c r="ONM92" s="5"/>
      <c r="ONN92" s="5"/>
      <c r="ONO92" s="5"/>
      <c r="ONP92" s="5"/>
      <c r="ONR92" s="6"/>
      <c r="ONS92" s="6"/>
      <c r="ONT92" s="5"/>
      <c r="ONU92" s="5"/>
      <c r="ONV92" s="5"/>
      <c r="ONW92" s="5"/>
      <c r="ONX92" s="5"/>
      <c r="ONZ92" s="6"/>
      <c r="OOA92" s="6"/>
      <c r="OOB92" s="5"/>
      <c r="OOC92" s="5"/>
      <c r="OOD92" s="5"/>
      <c r="OOE92" s="5"/>
      <c r="OOF92" s="5"/>
      <c r="OOH92" s="6"/>
      <c r="OOI92" s="6"/>
      <c r="OOJ92" s="5"/>
      <c r="OOK92" s="5"/>
      <c r="OOL92" s="5"/>
      <c r="OOM92" s="5"/>
      <c r="OON92" s="5"/>
      <c r="OOP92" s="6"/>
      <c r="OOQ92" s="6"/>
      <c r="OOR92" s="5"/>
      <c r="OOS92" s="5"/>
      <c r="OOT92" s="5"/>
      <c r="OOU92" s="5"/>
      <c r="OOV92" s="5"/>
      <c r="OOX92" s="6"/>
      <c r="OOY92" s="6"/>
      <c r="OOZ92" s="5"/>
      <c r="OPA92" s="5"/>
      <c r="OPB92" s="5"/>
      <c r="OPC92" s="5"/>
      <c r="OPD92" s="5"/>
      <c r="OPF92" s="6"/>
      <c r="OPG92" s="6"/>
      <c r="OPH92" s="5"/>
      <c r="OPI92" s="5"/>
      <c r="OPJ92" s="5"/>
      <c r="OPK92" s="5"/>
      <c r="OPL92" s="5"/>
      <c r="OPN92" s="6"/>
      <c r="OPO92" s="6"/>
      <c r="OPP92" s="5"/>
      <c r="OPQ92" s="5"/>
      <c r="OPR92" s="5"/>
      <c r="OPS92" s="5"/>
      <c r="OPT92" s="5"/>
      <c r="OPV92" s="6"/>
      <c r="OPW92" s="6"/>
      <c r="OPX92" s="5"/>
      <c r="OPY92" s="5"/>
      <c r="OPZ92" s="5"/>
      <c r="OQA92" s="5"/>
      <c r="OQB92" s="5"/>
      <c r="OQD92" s="6"/>
      <c r="OQE92" s="6"/>
      <c r="OQF92" s="5"/>
      <c r="OQG92" s="5"/>
      <c r="OQH92" s="5"/>
      <c r="OQI92" s="5"/>
      <c r="OQJ92" s="5"/>
      <c r="OQL92" s="6"/>
      <c r="OQM92" s="6"/>
      <c r="OQN92" s="5"/>
      <c r="OQO92" s="5"/>
      <c r="OQP92" s="5"/>
      <c r="OQQ92" s="5"/>
      <c r="OQR92" s="5"/>
      <c r="OQT92" s="6"/>
      <c r="OQU92" s="6"/>
      <c r="OQV92" s="5"/>
      <c r="OQW92" s="5"/>
      <c r="OQX92" s="5"/>
      <c r="OQY92" s="5"/>
      <c r="OQZ92" s="5"/>
      <c r="ORB92" s="6"/>
      <c r="ORC92" s="6"/>
      <c r="ORD92" s="5"/>
      <c r="ORE92" s="5"/>
      <c r="ORF92" s="5"/>
      <c r="ORG92" s="5"/>
      <c r="ORH92" s="5"/>
      <c r="ORJ92" s="6"/>
      <c r="ORK92" s="6"/>
      <c r="ORL92" s="5"/>
      <c r="ORM92" s="5"/>
      <c r="ORN92" s="5"/>
      <c r="ORO92" s="5"/>
      <c r="ORP92" s="5"/>
      <c r="ORR92" s="6"/>
      <c r="ORS92" s="6"/>
      <c r="ORT92" s="5"/>
      <c r="ORU92" s="5"/>
      <c r="ORV92" s="5"/>
      <c r="ORW92" s="5"/>
      <c r="ORX92" s="5"/>
      <c r="ORZ92" s="6"/>
      <c r="OSA92" s="6"/>
      <c r="OSB92" s="5"/>
      <c r="OSC92" s="5"/>
      <c r="OSD92" s="5"/>
      <c r="OSE92" s="5"/>
      <c r="OSF92" s="5"/>
      <c r="OSH92" s="6"/>
      <c r="OSI92" s="6"/>
      <c r="OSJ92" s="5"/>
      <c r="OSK92" s="5"/>
      <c r="OSL92" s="5"/>
      <c r="OSM92" s="5"/>
      <c r="OSN92" s="5"/>
      <c r="OSP92" s="6"/>
      <c r="OSQ92" s="6"/>
      <c r="OSR92" s="5"/>
      <c r="OSS92" s="5"/>
      <c r="OST92" s="5"/>
      <c r="OSU92" s="5"/>
      <c r="OSV92" s="5"/>
      <c r="OSX92" s="6"/>
      <c r="OSY92" s="6"/>
      <c r="OSZ92" s="5"/>
      <c r="OTA92" s="5"/>
      <c r="OTB92" s="5"/>
      <c r="OTC92" s="5"/>
      <c r="OTD92" s="5"/>
      <c r="OTF92" s="6"/>
      <c r="OTG92" s="6"/>
      <c r="OTH92" s="5"/>
      <c r="OTI92" s="5"/>
      <c r="OTJ92" s="5"/>
      <c r="OTK92" s="5"/>
      <c r="OTL92" s="5"/>
      <c r="OTN92" s="6"/>
      <c r="OTO92" s="6"/>
      <c r="OTP92" s="5"/>
      <c r="OTQ92" s="5"/>
      <c r="OTR92" s="5"/>
      <c r="OTS92" s="5"/>
      <c r="OTT92" s="5"/>
      <c r="OTV92" s="6"/>
      <c r="OTW92" s="6"/>
      <c r="OTX92" s="5"/>
      <c r="OTY92" s="5"/>
      <c r="OTZ92" s="5"/>
      <c r="OUA92" s="5"/>
      <c r="OUB92" s="5"/>
      <c r="OUD92" s="6"/>
      <c r="OUE92" s="6"/>
      <c r="OUF92" s="5"/>
      <c r="OUG92" s="5"/>
      <c r="OUH92" s="5"/>
      <c r="OUI92" s="5"/>
      <c r="OUJ92" s="5"/>
      <c r="OUL92" s="6"/>
      <c r="OUM92" s="6"/>
      <c r="OUN92" s="5"/>
      <c r="OUO92" s="5"/>
      <c r="OUP92" s="5"/>
      <c r="OUQ92" s="5"/>
      <c r="OUR92" s="5"/>
      <c r="OUT92" s="6"/>
      <c r="OUU92" s="6"/>
      <c r="OUV92" s="5"/>
      <c r="OUW92" s="5"/>
      <c r="OUX92" s="5"/>
      <c r="OUY92" s="5"/>
      <c r="OUZ92" s="5"/>
      <c r="OVB92" s="6"/>
      <c r="OVC92" s="6"/>
      <c r="OVD92" s="5"/>
      <c r="OVE92" s="5"/>
      <c r="OVF92" s="5"/>
      <c r="OVG92" s="5"/>
      <c r="OVH92" s="5"/>
      <c r="OVJ92" s="6"/>
      <c r="OVK92" s="6"/>
      <c r="OVL92" s="5"/>
      <c r="OVM92" s="5"/>
      <c r="OVN92" s="5"/>
      <c r="OVO92" s="5"/>
      <c r="OVP92" s="5"/>
      <c r="OVR92" s="6"/>
      <c r="OVS92" s="6"/>
      <c r="OVT92" s="5"/>
      <c r="OVU92" s="5"/>
      <c r="OVV92" s="5"/>
      <c r="OVW92" s="5"/>
      <c r="OVX92" s="5"/>
      <c r="OVZ92" s="6"/>
      <c r="OWA92" s="6"/>
      <c r="OWB92" s="5"/>
      <c r="OWC92" s="5"/>
      <c r="OWD92" s="5"/>
      <c r="OWE92" s="5"/>
      <c r="OWF92" s="5"/>
      <c r="OWH92" s="6"/>
      <c r="OWI92" s="6"/>
      <c r="OWJ92" s="5"/>
      <c r="OWK92" s="5"/>
      <c r="OWL92" s="5"/>
      <c r="OWM92" s="5"/>
      <c r="OWN92" s="5"/>
      <c r="OWP92" s="6"/>
      <c r="OWQ92" s="6"/>
      <c r="OWR92" s="5"/>
      <c r="OWS92" s="5"/>
      <c r="OWT92" s="5"/>
      <c r="OWU92" s="5"/>
      <c r="OWV92" s="5"/>
      <c r="OWX92" s="6"/>
      <c r="OWY92" s="6"/>
      <c r="OWZ92" s="5"/>
      <c r="OXA92" s="5"/>
      <c r="OXB92" s="5"/>
      <c r="OXC92" s="5"/>
      <c r="OXD92" s="5"/>
      <c r="OXF92" s="6"/>
      <c r="OXG92" s="6"/>
      <c r="OXH92" s="5"/>
      <c r="OXI92" s="5"/>
      <c r="OXJ92" s="5"/>
      <c r="OXK92" s="5"/>
      <c r="OXL92" s="5"/>
      <c r="OXN92" s="6"/>
      <c r="OXO92" s="6"/>
      <c r="OXP92" s="5"/>
      <c r="OXQ92" s="5"/>
      <c r="OXR92" s="5"/>
      <c r="OXS92" s="5"/>
      <c r="OXT92" s="5"/>
      <c r="OXV92" s="6"/>
      <c r="OXW92" s="6"/>
      <c r="OXX92" s="5"/>
      <c r="OXY92" s="5"/>
      <c r="OXZ92" s="5"/>
      <c r="OYA92" s="5"/>
      <c r="OYB92" s="5"/>
      <c r="OYD92" s="6"/>
      <c r="OYE92" s="6"/>
      <c r="OYF92" s="5"/>
      <c r="OYG92" s="5"/>
      <c r="OYH92" s="5"/>
      <c r="OYI92" s="5"/>
      <c r="OYJ92" s="5"/>
      <c r="OYL92" s="6"/>
      <c r="OYM92" s="6"/>
      <c r="OYN92" s="5"/>
      <c r="OYO92" s="5"/>
      <c r="OYP92" s="5"/>
      <c r="OYQ92" s="5"/>
      <c r="OYR92" s="5"/>
      <c r="OYT92" s="6"/>
      <c r="OYU92" s="6"/>
      <c r="OYV92" s="5"/>
      <c r="OYW92" s="5"/>
      <c r="OYX92" s="5"/>
      <c r="OYY92" s="5"/>
      <c r="OYZ92" s="5"/>
      <c r="OZB92" s="6"/>
      <c r="OZC92" s="6"/>
      <c r="OZD92" s="5"/>
      <c r="OZE92" s="5"/>
      <c r="OZF92" s="5"/>
      <c r="OZG92" s="5"/>
      <c r="OZH92" s="5"/>
      <c r="OZJ92" s="6"/>
      <c r="OZK92" s="6"/>
      <c r="OZL92" s="5"/>
      <c r="OZM92" s="5"/>
      <c r="OZN92" s="5"/>
      <c r="OZO92" s="5"/>
      <c r="OZP92" s="5"/>
      <c r="OZR92" s="6"/>
      <c r="OZS92" s="6"/>
      <c r="OZT92" s="5"/>
      <c r="OZU92" s="5"/>
      <c r="OZV92" s="5"/>
      <c r="OZW92" s="5"/>
      <c r="OZX92" s="5"/>
      <c r="OZZ92" s="6"/>
      <c r="PAA92" s="6"/>
      <c r="PAB92" s="5"/>
      <c r="PAC92" s="5"/>
      <c r="PAD92" s="5"/>
      <c r="PAE92" s="5"/>
      <c r="PAF92" s="5"/>
      <c r="PAH92" s="6"/>
      <c r="PAI92" s="6"/>
      <c r="PAJ92" s="5"/>
      <c r="PAK92" s="5"/>
      <c r="PAL92" s="5"/>
      <c r="PAM92" s="5"/>
      <c r="PAN92" s="5"/>
      <c r="PAP92" s="6"/>
      <c r="PAQ92" s="6"/>
      <c r="PAR92" s="5"/>
      <c r="PAS92" s="5"/>
      <c r="PAT92" s="5"/>
      <c r="PAU92" s="5"/>
      <c r="PAV92" s="5"/>
      <c r="PAX92" s="6"/>
      <c r="PAY92" s="6"/>
      <c r="PAZ92" s="5"/>
      <c r="PBA92" s="5"/>
      <c r="PBB92" s="5"/>
      <c r="PBC92" s="5"/>
      <c r="PBD92" s="5"/>
      <c r="PBF92" s="6"/>
      <c r="PBG92" s="6"/>
      <c r="PBH92" s="5"/>
      <c r="PBI92" s="5"/>
      <c r="PBJ92" s="5"/>
      <c r="PBK92" s="5"/>
      <c r="PBL92" s="5"/>
      <c r="PBN92" s="6"/>
      <c r="PBO92" s="6"/>
      <c r="PBP92" s="5"/>
      <c r="PBQ92" s="5"/>
      <c r="PBR92" s="5"/>
      <c r="PBS92" s="5"/>
      <c r="PBT92" s="5"/>
      <c r="PBV92" s="6"/>
      <c r="PBW92" s="6"/>
      <c r="PBX92" s="5"/>
      <c r="PBY92" s="5"/>
      <c r="PBZ92" s="5"/>
      <c r="PCA92" s="5"/>
      <c r="PCB92" s="5"/>
      <c r="PCD92" s="6"/>
      <c r="PCE92" s="6"/>
      <c r="PCF92" s="5"/>
      <c r="PCG92" s="5"/>
      <c r="PCH92" s="5"/>
      <c r="PCI92" s="5"/>
      <c r="PCJ92" s="5"/>
      <c r="PCL92" s="6"/>
      <c r="PCM92" s="6"/>
      <c r="PCN92" s="5"/>
      <c r="PCO92" s="5"/>
      <c r="PCP92" s="5"/>
      <c r="PCQ92" s="5"/>
      <c r="PCR92" s="5"/>
      <c r="PCT92" s="6"/>
      <c r="PCU92" s="6"/>
      <c r="PCV92" s="5"/>
      <c r="PCW92" s="5"/>
      <c r="PCX92" s="5"/>
      <c r="PCY92" s="5"/>
      <c r="PCZ92" s="5"/>
      <c r="PDB92" s="6"/>
      <c r="PDC92" s="6"/>
      <c r="PDD92" s="5"/>
      <c r="PDE92" s="5"/>
      <c r="PDF92" s="5"/>
      <c r="PDG92" s="5"/>
      <c r="PDH92" s="5"/>
      <c r="PDJ92" s="6"/>
      <c r="PDK92" s="6"/>
      <c r="PDL92" s="5"/>
      <c r="PDM92" s="5"/>
      <c r="PDN92" s="5"/>
      <c r="PDO92" s="5"/>
      <c r="PDP92" s="5"/>
      <c r="PDR92" s="6"/>
      <c r="PDS92" s="6"/>
      <c r="PDT92" s="5"/>
      <c r="PDU92" s="5"/>
      <c r="PDV92" s="5"/>
      <c r="PDW92" s="5"/>
      <c r="PDX92" s="5"/>
      <c r="PDZ92" s="6"/>
      <c r="PEA92" s="6"/>
      <c r="PEB92" s="5"/>
      <c r="PEC92" s="5"/>
      <c r="PED92" s="5"/>
      <c r="PEE92" s="5"/>
      <c r="PEF92" s="5"/>
      <c r="PEH92" s="6"/>
      <c r="PEI92" s="6"/>
      <c r="PEJ92" s="5"/>
      <c r="PEK92" s="5"/>
      <c r="PEL92" s="5"/>
      <c r="PEM92" s="5"/>
      <c r="PEN92" s="5"/>
      <c r="PEP92" s="6"/>
      <c r="PEQ92" s="6"/>
      <c r="PER92" s="5"/>
      <c r="PES92" s="5"/>
      <c r="PET92" s="5"/>
      <c r="PEU92" s="5"/>
      <c r="PEV92" s="5"/>
      <c r="PEX92" s="6"/>
      <c r="PEY92" s="6"/>
      <c r="PEZ92" s="5"/>
      <c r="PFA92" s="5"/>
      <c r="PFB92" s="5"/>
      <c r="PFC92" s="5"/>
      <c r="PFD92" s="5"/>
      <c r="PFF92" s="6"/>
      <c r="PFG92" s="6"/>
      <c r="PFH92" s="5"/>
      <c r="PFI92" s="5"/>
      <c r="PFJ92" s="5"/>
      <c r="PFK92" s="5"/>
      <c r="PFL92" s="5"/>
      <c r="PFN92" s="6"/>
      <c r="PFO92" s="6"/>
      <c r="PFP92" s="5"/>
      <c r="PFQ92" s="5"/>
      <c r="PFR92" s="5"/>
      <c r="PFS92" s="5"/>
      <c r="PFT92" s="5"/>
      <c r="PFV92" s="6"/>
      <c r="PFW92" s="6"/>
      <c r="PFX92" s="5"/>
      <c r="PFY92" s="5"/>
      <c r="PFZ92" s="5"/>
      <c r="PGA92" s="5"/>
      <c r="PGB92" s="5"/>
      <c r="PGD92" s="6"/>
      <c r="PGE92" s="6"/>
      <c r="PGF92" s="5"/>
      <c r="PGG92" s="5"/>
      <c r="PGH92" s="5"/>
      <c r="PGI92" s="5"/>
      <c r="PGJ92" s="5"/>
      <c r="PGL92" s="6"/>
      <c r="PGM92" s="6"/>
      <c r="PGN92" s="5"/>
      <c r="PGO92" s="5"/>
      <c r="PGP92" s="5"/>
      <c r="PGQ92" s="5"/>
      <c r="PGR92" s="5"/>
      <c r="PGT92" s="6"/>
      <c r="PGU92" s="6"/>
      <c r="PGV92" s="5"/>
      <c r="PGW92" s="5"/>
      <c r="PGX92" s="5"/>
      <c r="PGY92" s="5"/>
      <c r="PGZ92" s="5"/>
      <c r="PHB92" s="6"/>
      <c r="PHC92" s="6"/>
      <c r="PHD92" s="5"/>
      <c r="PHE92" s="5"/>
      <c r="PHF92" s="5"/>
      <c r="PHG92" s="5"/>
      <c r="PHH92" s="5"/>
      <c r="PHJ92" s="6"/>
      <c r="PHK92" s="6"/>
      <c r="PHL92" s="5"/>
      <c r="PHM92" s="5"/>
      <c r="PHN92" s="5"/>
      <c r="PHO92" s="5"/>
      <c r="PHP92" s="5"/>
      <c r="PHR92" s="6"/>
      <c r="PHS92" s="6"/>
      <c r="PHT92" s="5"/>
      <c r="PHU92" s="5"/>
      <c r="PHV92" s="5"/>
      <c r="PHW92" s="5"/>
      <c r="PHX92" s="5"/>
      <c r="PHZ92" s="6"/>
      <c r="PIA92" s="6"/>
      <c r="PIB92" s="5"/>
      <c r="PIC92" s="5"/>
      <c r="PID92" s="5"/>
      <c r="PIE92" s="5"/>
      <c r="PIF92" s="5"/>
      <c r="PIH92" s="6"/>
      <c r="PII92" s="6"/>
      <c r="PIJ92" s="5"/>
      <c r="PIK92" s="5"/>
      <c r="PIL92" s="5"/>
      <c r="PIM92" s="5"/>
      <c r="PIN92" s="5"/>
      <c r="PIP92" s="6"/>
      <c r="PIQ92" s="6"/>
      <c r="PIR92" s="5"/>
      <c r="PIS92" s="5"/>
      <c r="PIT92" s="5"/>
      <c r="PIU92" s="5"/>
      <c r="PIV92" s="5"/>
      <c r="PIX92" s="6"/>
      <c r="PIY92" s="6"/>
      <c r="PIZ92" s="5"/>
      <c r="PJA92" s="5"/>
      <c r="PJB92" s="5"/>
      <c r="PJC92" s="5"/>
      <c r="PJD92" s="5"/>
      <c r="PJF92" s="6"/>
      <c r="PJG92" s="6"/>
      <c r="PJH92" s="5"/>
      <c r="PJI92" s="5"/>
      <c r="PJJ92" s="5"/>
      <c r="PJK92" s="5"/>
      <c r="PJL92" s="5"/>
      <c r="PJN92" s="6"/>
      <c r="PJO92" s="6"/>
      <c r="PJP92" s="5"/>
      <c r="PJQ92" s="5"/>
      <c r="PJR92" s="5"/>
      <c r="PJS92" s="5"/>
      <c r="PJT92" s="5"/>
      <c r="PJV92" s="6"/>
      <c r="PJW92" s="6"/>
      <c r="PJX92" s="5"/>
      <c r="PJY92" s="5"/>
      <c r="PJZ92" s="5"/>
      <c r="PKA92" s="5"/>
      <c r="PKB92" s="5"/>
      <c r="PKD92" s="6"/>
      <c r="PKE92" s="6"/>
      <c r="PKF92" s="5"/>
      <c r="PKG92" s="5"/>
      <c r="PKH92" s="5"/>
      <c r="PKI92" s="5"/>
      <c r="PKJ92" s="5"/>
      <c r="PKL92" s="6"/>
      <c r="PKM92" s="6"/>
      <c r="PKN92" s="5"/>
      <c r="PKO92" s="5"/>
      <c r="PKP92" s="5"/>
      <c r="PKQ92" s="5"/>
      <c r="PKR92" s="5"/>
      <c r="PKT92" s="6"/>
      <c r="PKU92" s="6"/>
      <c r="PKV92" s="5"/>
      <c r="PKW92" s="5"/>
      <c r="PKX92" s="5"/>
      <c r="PKY92" s="5"/>
      <c r="PKZ92" s="5"/>
      <c r="PLB92" s="6"/>
      <c r="PLC92" s="6"/>
      <c r="PLD92" s="5"/>
      <c r="PLE92" s="5"/>
      <c r="PLF92" s="5"/>
      <c r="PLG92" s="5"/>
      <c r="PLH92" s="5"/>
      <c r="PLJ92" s="6"/>
      <c r="PLK92" s="6"/>
      <c r="PLL92" s="5"/>
      <c r="PLM92" s="5"/>
      <c r="PLN92" s="5"/>
      <c r="PLO92" s="5"/>
      <c r="PLP92" s="5"/>
      <c r="PLR92" s="6"/>
      <c r="PLS92" s="6"/>
      <c r="PLT92" s="5"/>
      <c r="PLU92" s="5"/>
      <c r="PLV92" s="5"/>
      <c r="PLW92" s="5"/>
      <c r="PLX92" s="5"/>
      <c r="PLZ92" s="6"/>
      <c r="PMA92" s="6"/>
      <c r="PMB92" s="5"/>
      <c r="PMC92" s="5"/>
      <c r="PMD92" s="5"/>
      <c r="PME92" s="5"/>
      <c r="PMF92" s="5"/>
      <c r="PMH92" s="6"/>
      <c r="PMI92" s="6"/>
      <c r="PMJ92" s="5"/>
      <c r="PMK92" s="5"/>
      <c r="PML92" s="5"/>
      <c r="PMM92" s="5"/>
      <c r="PMN92" s="5"/>
      <c r="PMP92" s="6"/>
      <c r="PMQ92" s="6"/>
      <c r="PMR92" s="5"/>
      <c r="PMS92" s="5"/>
      <c r="PMT92" s="5"/>
      <c r="PMU92" s="5"/>
      <c r="PMV92" s="5"/>
      <c r="PMX92" s="6"/>
      <c r="PMY92" s="6"/>
      <c r="PMZ92" s="5"/>
      <c r="PNA92" s="5"/>
      <c r="PNB92" s="5"/>
      <c r="PNC92" s="5"/>
      <c r="PND92" s="5"/>
      <c r="PNF92" s="6"/>
      <c r="PNG92" s="6"/>
      <c r="PNH92" s="5"/>
      <c r="PNI92" s="5"/>
      <c r="PNJ92" s="5"/>
      <c r="PNK92" s="5"/>
      <c r="PNL92" s="5"/>
      <c r="PNN92" s="6"/>
      <c r="PNO92" s="6"/>
      <c r="PNP92" s="5"/>
      <c r="PNQ92" s="5"/>
      <c r="PNR92" s="5"/>
      <c r="PNS92" s="5"/>
      <c r="PNT92" s="5"/>
      <c r="PNV92" s="6"/>
      <c r="PNW92" s="6"/>
      <c r="PNX92" s="5"/>
      <c r="PNY92" s="5"/>
      <c r="PNZ92" s="5"/>
      <c r="POA92" s="5"/>
      <c r="POB92" s="5"/>
      <c r="POD92" s="6"/>
      <c r="POE92" s="6"/>
      <c r="POF92" s="5"/>
      <c r="POG92" s="5"/>
      <c r="POH92" s="5"/>
      <c r="POI92" s="5"/>
      <c r="POJ92" s="5"/>
      <c r="POL92" s="6"/>
      <c r="POM92" s="6"/>
      <c r="PON92" s="5"/>
      <c r="POO92" s="5"/>
      <c r="POP92" s="5"/>
      <c r="POQ92" s="5"/>
      <c r="POR92" s="5"/>
      <c r="POT92" s="6"/>
      <c r="POU92" s="6"/>
      <c r="POV92" s="5"/>
      <c r="POW92" s="5"/>
      <c r="POX92" s="5"/>
      <c r="POY92" s="5"/>
      <c r="POZ92" s="5"/>
      <c r="PPB92" s="6"/>
      <c r="PPC92" s="6"/>
      <c r="PPD92" s="5"/>
      <c r="PPE92" s="5"/>
      <c r="PPF92" s="5"/>
      <c r="PPG92" s="5"/>
      <c r="PPH92" s="5"/>
      <c r="PPJ92" s="6"/>
      <c r="PPK92" s="6"/>
      <c r="PPL92" s="5"/>
      <c r="PPM92" s="5"/>
      <c r="PPN92" s="5"/>
      <c r="PPO92" s="5"/>
      <c r="PPP92" s="5"/>
      <c r="PPR92" s="6"/>
      <c r="PPS92" s="6"/>
      <c r="PPT92" s="5"/>
      <c r="PPU92" s="5"/>
      <c r="PPV92" s="5"/>
      <c r="PPW92" s="5"/>
      <c r="PPX92" s="5"/>
      <c r="PPZ92" s="6"/>
      <c r="PQA92" s="6"/>
      <c r="PQB92" s="5"/>
      <c r="PQC92" s="5"/>
      <c r="PQD92" s="5"/>
      <c r="PQE92" s="5"/>
      <c r="PQF92" s="5"/>
      <c r="PQH92" s="6"/>
      <c r="PQI92" s="6"/>
      <c r="PQJ92" s="5"/>
      <c r="PQK92" s="5"/>
      <c r="PQL92" s="5"/>
      <c r="PQM92" s="5"/>
      <c r="PQN92" s="5"/>
      <c r="PQP92" s="6"/>
      <c r="PQQ92" s="6"/>
      <c r="PQR92" s="5"/>
      <c r="PQS92" s="5"/>
      <c r="PQT92" s="5"/>
      <c r="PQU92" s="5"/>
      <c r="PQV92" s="5"/>
      <c r="PQX92" s="6"/>
      <c r="PQY92" s="6"/>
      <c r="PQZ92" s="5"/>
      <c r="PRA92" s="5"/>
      <c r="PRB92" s="5"/>
      <c r="PRC92" s="5"/>
      <c r="PRD92" s="5"/>
      <c r="PRF92" s="6"/>
      <c r="PRG92" s="6"/>
      <c r="PRH92" s="5"/>
      <c r="PRI92" s="5"/>
      <c r="PRJ92" s="5"/>
      <c r="PRK92" s="5"/>
      <c r="PRL92" s="5"/>
      <c r="PRN92" s="6"/>
      <c r="PRO92" s="6"/>
      <c r="PRP92" s="5"/>
      <c r="PRQ92" s="5"/>
      <c r="PRR92" s="5"/>
      <c r="PRS92" s="5"/>
      <c r="PRT92" s="5"/>
      <c r="PRV92" s="6"/>
      <c r="PRW92" s="6"/>
      <c r="PRX92" s="5"/>
      <c r="PRY92" s="5"/>
      <c r="PRZ92" s="5"/>
      <c r="PSA92" s="5"/>
      <c r="PSB92" s="5"/>
      <c r="PSD92" s="6"/>
      <c r="PSE92" s="6"/>
      <c r="PSF92" s="5"/>
      <c r="PSG92" s="5"/>
      <c r="PSH92" s="5"/>
      <c r="PSI92" s="5"/>
      <c r="PSJ92" s="5"/>
      <c r="PSL92" s="6"/>
      <c r="PSM92" s="6"/>
      <c r="PSN92" s="5"/>
      <c r="PSO92" s="5"/>
      <c r="PSP92" s="5"/>
      <c r="PSQ92" s="5"/>
      <c r="PSR92" s="5"/>
      <c r="PST92" s="6"/>
      <c r="PSU92" s="6"/>
      <c r="PSV92" s="5"/>
      <c r="PSW92" s="5"/>
      <c r="PSX92" s="5"/>
      <c r="PSY92" s="5"/>
      <c r="PSZ92" s="5"/>
      <c r="PTB92" s="6"/>
      <c r="PTC92" s="6"/>
      <c r="PTD92" s="5"/>
      <c r="PTE92" s="5"/>
      <c r="PTF92" s="5"/>
      <c r="PTG92" s="5"/>
      <c r="PTH92" s="5"/>
      <c r="PTJ92" s="6"/>
      <c r="PTK92" s="6"/>
      <c r="PTL92" s="5"/>
      <c r="PTM92" s="5"/>
      <c r="PTN92" s="5"/>
      <c r="PTO92" s="5"/>
      <c r="PTP92" s="5"/>
      <c r="PTR92" s="6"/>
      <c r="PTS92" s="6"/>
      <c r="PTT92" s="5"/>
      <c r="PTU92" s="5"/>
      <c r="PTV92" s="5"/>
      <c r="PTW92" s="5"/>
      <c r="PTX92" s="5"/>
      <c r="PTZ92" s="6"/>
      <c r="PUA92" s="6"/>
      <c r="PUB92" s="5"/>
      <c r="PUC92" s="5"/>
      <c r="PUD92" s="5"/>
      <c r="PUE92" s="5"/>
      <c r="PUF92" s="5"/>
      <c r="PUH92" s="6"/>
      <c r="PUI92" s="6"/>
      <c r="PUJ92" s="5"/>
      <c r="PUK92" s="5"/>
      <c r="PUL92" s="5"/>
      <c r="PUM92" s="5"/>
      <c r="PUN92" s="5"/>
      <c r="PUP92" s="6"/>
      <c r="PUQ92" s="6"/>
      <c r="PUR92" s="5"/>
      <c r="PUS92" s="5"/>
      <c r="PUT92" s="5"/>
      <c r="PUU92" s="5"/>
      <c r="PUV92" s="5"/>
      <c r="PUX92" s="6"/>
      <c r="PUY92" s="6"/>
      <c r="PUZ92" s="5"/>
      <c r="PVA92" s="5"/>
      <c r="PVB92" s="5"/>
      <c r="PVC92" s="5"/>
      <c r="PVD92" s="5"/>
      <c r="PVF92" s="6"/>
      <c r="PVG92" s="6"/>
      <c r="PVH92" s="5"/>
      <c r="PVI92" s="5"/>
      <c r="PVJ92" s="5"/>
      <c r="PVK92" s="5"/>
      <c r="PVL92" s="5"/>
      <c r="PVN92" s="6"/>
      <c r="PVO92" s="6"/>
      <c r="PVP92" s="5"/>
      <c r="PVQ92" s="5"/>
      <c r="PVR92" s="5"/>
      <c r="PVS92" s="5"/>
      <c r="PVT92" s="5"/>
      <c r="PVV92" s="6"/>
      <c r="PVW92" s="6"/>
      <c r="PVX92" s="5"/>
      <c r="PVY92" s="5"/>
      <c r="PVZ92" s="5"/>
      <c r="PWA92" s="5"/>
      <c r="PWB92" s="5"/>
      <c r="PWD92" s="6"/>
      <c r="PWE92" s="6"/>
      <c r="PWF92" s="5"/>
      <c r="PWG92" s="5"/>
      <c r="PWH92" s="5"/>
      <c r="PWI92" s="5"/>
      <c r="PWJ92" s="5"/>
      <c r="PWL92" s="6"/>
      <c r="PWM92" s="6"/>
      <c r="PWN92" s="5"/>
      <c r="PWO92" s="5"/>
      <c r="PWP92" s="5"/>
      <c r="PWQ92" s="5"/>
      <c r="PWR92" s="5"/>
      <c r="PWT92" s="6"/>
      <c r="PWU92" s="6"/>
      <c r="PWV92" s="5"/>
      <c r="PWW92" s="5"/>
      <c r="PWX92" s="5"/>
      <c r="PWY92" s="5"/>
      <c r="PWZ92" s="5"/>
      <c r="PXB92" s="6"/>
      <c r="PXC92" s="6"/>
      <c r="PXD92" s="5"/>
      <c r="PXE92" s="5"/>
      <c r="PXF92" s="5"/>
      <c r="PXG92" s="5"/>
      <c r="PXH92" s="5"/>
      <c r="PXJ92" s="6"/>
      <c r="PXK92" s="6"/>
      <c r="PXL92" s="5"/>
      <c r="PXM92" s="5"/>
      <c r="PXN92" s="5"/>
      <c r="PXO92" s="5"/>
      <c r="PXP92" s="5"/>
      <c r="PXR92" s="6"/>
      <c r="PXS92" s="6"/>
      <c r="PXT92" s="5"/>
      <c r="PXU92" s="5"/>
      <c r="PXV92" s="5"/>
      <c r="PXW92" s="5"/>
      <c r="PXX92" s="5"/>
      <c r="PXZ92" s="6"/>
      <c r="PYA92" s="6"/>
      <c r="PYB92" s="5"/>
      <c r="PYC92" s="5"/>
      <c r="PYD92" s="5"/>
      <c r="PYE92" s="5"/>
      <c r="PYF92" s="5"/>
      <c r="PYH92" s="6"/>
      <c r="PYI92" s="6"/>
      <c r="PYJ92" s="5"/>
      <c r="PYK92" s="5"/>
      <c r="PYL92" s="5"/>
      <c r="PYM92" s="5"/>
      <c r="PYN92" s="5"/>
      <c r="PYP92" s="6"/>
      <c r="PYQ92" s="6"/>
      <c r="PYR92" s="5"/>
      <c r="PYS92" s="5"/>
      <c r="PYT92" s="5"/>
      <c r="PYU92" s="5"/>
      <c r="PYV92" s="5"/>
      <c r="PYX92" s="6"/>
      <c r="PYY92" s="6"/>
      <c r="PYZ92" s="5"/>
      <c r="PZA92" s="5"/>
      <c r="PZB92" s="5"/>
      <c r="PZC92" s="5"/>
      <c r="PZD92" s="5"/>
      <c r="PZF92" s="6"/>
      <c r="PZG92" s="6"/>
      <c r="PZH92" s="5"/>
      <c r="PZI92" s="5"/>
      <c r="PZJ92" s="5"/>
      <c r="PZK92" s="5"/>
      <c r="PZL92" s="5"/>
      <c r="PZN92" s="6"/>
      <c r="PZO92" s="6"/>
      <c r="PZP92" s="5"/>
      <c r="PZQ92" s="5"/>
      <c r="PZR92" s="5"/>
      <c r="PZS92" s="5"/>
      <c r="PZT92" s="5"/>
      <c r="PZV92" s="6"/>
      <c r="PZW92" s="6"/>
      <c r="PZX92" s="5"/>
      <c r="PZY92" s="5"/>
      <c r="PZZ92" s="5"/>
      <c r="QAA92" s="5"/>
      <c r="QAB92" s="5"/>
      <c r="QAD92" s="6"/>
      <c r="QAE92" s="6"/>
      <c r="QAF92" s="5"/>
      <c r="QAG92" s="5"/>
      <c r="QAH92" s="5"/>
      <c r="QAI92" s="5"/>
      <c r="QAJ92" s="5"/>
      <c r="QAL92" s="6"/>
      <c r="QAM92" s="6"/>
      <c r="QAN92" s="5"/>
      <c r="QAO92" s="5"/>
      <c r="QAP92" s="5"/>
      <c r="QAQ92" s="5"/>
      <c r="QAR92" s="5"/>
      <c r="QAT92" s="6"/>
      <c r="QAU92" s="6"/>
      <c r="QAV92" s="5"/>
      <c r="QAW92" s="5"/>
      <c r="QAX92" s="5"/>
      <c r="QAY92" s="5"/>
      <c r="QAZ92" s="5"/>
      <c r="QBB92" s="6"/>
      <c r="QBC92" s="6"/>
      <c r="QBD92" s="5"/>
      <c r="QBE92" s="5"/>
      <c r="QBF92" s="5"/>
      <c r="QBG92" s="5"/>
      <c r="QBH92" s="5"/>
      <c r="QBJ92" s="6"/>
      <c r="QBK92" s="6"/>
      <c r="QBL92" s="5"/>
      <c r="QBM92" s="5"/>
      <c r="QBN92" s="5"/>
      <c r="QBO92" s="5"/>
      <c r="QBP92" s="5"/>
      <c r="QBR92" s="6"/>
      <c r="QBS92" s="6"/>
      <c r="QBT92" s="5"/>
      <c r="QBU92" s="5"/>
      <c r="QBV92" s="5"/>
      <c r="QBW92" s="5"/>
      <c r="QBX92" s="5"/>
      <c r="QBZ92" s="6"/>
      <c r="QCA92" s="6"/>
      <c r="QCB92" s="5"/>
      <c r="QCC92" s="5"/>
      <c r="QCD92" s="5"/>
      <c r="QCE92" s="5"/>
      <c r="QCF92" s="5"/>
      <c r="QCH92" s="6"/>
      <c r="QCI92" s="6"/>
      <c r="QCJ92" s="5"/>
      <c r="QCK92" s="5"/>
      <c r="QCL92" s="5"/>
      <c r="QCM92" s="5"/>
      <c r="QCN92" s="5"/>
      <c r="QCP92" s="6"/>
      <c r="QCQ92" s="6"/>
      <c r="QCR92" s="5"/>
      <c r="QCS92" s="5"/>
      <c r="QCT92" s="5"/>
      <c r="QCU92" s="5"/>
      <c r="QCV92" s="5"/>
      <c r="QCX92" s="6"/>
      <c r="QCY92" s="6"/>
      <c r="QCZ92" s="5"/>
      <c r="QDA92" s="5"/>
      <c r="QDB92" s="5"/>
      <c r="QDC92" s="5"/>
      <c r="QDD92" s="5"/>
      <c r="QDF92" s="6"/>
      <c r="QDG92" s="6"/>
      <c r="QDH92" s="5"/>
      <c r="QDI92" s="5"/>
      <c r="QDJ92" s="5"/>
      <c r="QDK92" s="5"/>
      <c r="QDL92" s="5"/>
      <c r="QDN92" s="6"/>
      <c r="QDO92" s="6"/>
      <c r="QDP92" s="5"/>
      <c r="QDQ92" s="5"/>
      <c r="QDR92" s="5"/>
      <c r="QDS92" s="5"/>
      <c r="QDT92" s="5"/>
      <c r="QDV92" s="6"/>
      <c r="QDW92" s="6"/>
      <c r="QDX92" s="5"/>
      <c r="QDY92" s="5"/>
      <c r="QDZ92" s="5"/>
      <c r="QEA92" s="5"/>
      <c r="QEB92" s="5"/>
      <c r="QED92" s="6"/>
      <c r="QEE92" s="6"/>
      <c r="QEF92" s="5"/>
      <c r="QEG92" s="5"/>
      <c r="QEH92" s="5"/>
      <c r="QEI92" s="5"/>
      <c r="QEJ92" s="5"/>
      <c r="QEL92" s="6"/>
      <c r="QEM92" s="6"/>
      <c r="QEN92" s="5"/>
      <c r="QEO92" s="5"/>
      <c r="QEP92" s="5"/>
      <c r="QEQ92" s="5"/>
      <c r="QER92" s="5"/>
      <c r="QET92" s="6"/>
      <c r="QEU92" s="6"/>
      <c r="QEV92" s="5"/>
      <c r="QEW92" s="5"/>
      <c r="QEX92" s="5"/>
      <c r="QEY92" s="5"/>
      <c r="QEZ92" s="5"/>
      <c r="QFB92" s="6"/>
      <c r="QFC92" s="6"/>
      <c r="QFD92" s="5"/>
      <c r="QFE92" s="5"/>
      <c r="QFF92" s="5"/>
      <c r="QFG92" s="5"/>
      <c r="QFH92" s="5"/>
      <c r="QFJ92" s="6"/>
      <c r="QFK92" s="6"/>
      <c r="QFL92" s="5"/>
      <c r="QFM92" s="5"/>
      <c r="QFN92" s="5"/>
      <c r="QFO92" s="5"/>
      <c r="QFP92" s="5"/>
      <c r="QFR92" s="6"/>
      <c r="QFS92" s="6"/>
      <c r="QFT92" s="5"/>
      <c r="QFU92" s="5"/>
      <c r="QFV92" s="5"/>
      <c r="QFW92" s="5"/>
      <c r="QFX92" s="5"/>
      <c r="QFZ92" s="6"/>
      <c r="QGA92" s="6"/>
      <c r="QGB92" s="5"/>
      <c r="QGC92" s="5"/>
      <c r="QGD92" s="5"/>
      <c r="QGE92" s="5"/>
      <c r="QGF92" s="5"/>
      <c r="QGH92" s="6"/>
      <c r="QGI92" s="6"/>
      <c r="QGJ92" s="5"/>
      <c r="QGK92" s="5"/>
      <c r="QGL92" s="5"/>
      <c r="QGM92" s="5"/>
      <c r="QGN92" s="5"/>
      <c r="QGP92" s="6"/>
      <c r="QGQ92" s="6"/>
      <c r="QGR92" s="5"/>
      <c r="QGS92" s="5"/>
      <c r="QGT92" s="5"/>
      <c r="QGU92" s="5"/>
      <c r="QGV92" s="5"/>
      <c r="QGX92" s="6"/>
      <c r="QGY92" s="6"/>
      <c r="QGZ92" s="5"/>
      <c r="QHA92" s="5"/>
      <c r="QHB92" s="5"/>
      <c r="QHC92" s="5"/>
      <c r="QHD92" s="5"/>
      <c r="QHF92" s="6"/>
      <c r="QHG92" s="6"/>
      <c r="QHH92" s="5"/>
      <c r="QHI92" s="5"/>
      <c r="QHJ92" s="5"/>
      <c r="QHK92" s="5"/>
      <c r="QHL92" s="5"/>
      <c r="QHN92" s="6"/>
      <c r="QHO92" s="6"/>
      <c r="QHP92" s="5"/>
      <c r="QHQ92" s="5"/>
      <c r="QHR92" s="5"/>
      <c r="QHS92" s="5"/>
      <c r="QHT92" s="5"/>
      <c r="QHV92" s="6"/>
      <c r="QHW92" s="6"/>
      <c r="QHX92" s="5"/>
      <c r="QHY92" s="5"/>
      <c r="QHZ92" s="5"/>
      <c r="QIA92" s="5"/>
      <c r="QIB92" s="5"/>
      <c r="QID92" s="6"/>
      <c r="QIE92" s="6"/>
      <c r="QIF92" s="5"/>
      <c r="QIG92" s="5"/>
      <c r="QIH92" s="5"/>
      <c r="QII92" s="5"/>
      <c r="QIJ92" s="5"/>
      <c r="QIL92" s="6"/>
      <c r="QIM92" s="6"/>
      <c r="QIN92" s="5"/>
      <c r="QIO92" s="5"/>
      <c r="QIP92" s="5"/>
      <c r="QIQ92" s="5"/>
      <c r="QIR92" s="5"/>
      <c r="QIT92" s="6"/>
      <c r="QIU92" s="6"/>
      <c r="QIV92" s="5"/>
      <c r="QIW92" s="5"/>
      <c r="QIX92" s="5"/>
      <c r="QIY92" s="5"/>
      <c r="QIZ92" s="5"/>
      <c r="QJB92" s="6"/>
      <c r="QJC92" s="6"/>
      <c r="QJD92" s="5"/>
      <c r="QJE92" s="5"/>
      <c r="QJF92" s="5"/>
      <c r="QJG92" s="5"/>
      <c r="QJH92" s="5"/>
      <c r="QJJ92" s="6"/>
      <c r="QJK92" s="6"/>
      <c r="QJL92" s="5"/>
      <c r="QJM92" s="5"/>
      <c r="QJN92" s="5"/>
      <c r="QJO92" s="5"/>
      <c r="QJP92" s="5"/>
      <c r="QJR92" s="6"/>
      <c r="QJS92" s="6"/>
      <c r="QJT92" s="5"/>
      <c r="QJU92" s="5"/>
      <c r="QJV92" s="5"/>
      <c r="QJW92" s="5"/>
      <c r="QJX92" s="5"/>
      <c r="QJZ92" s="6"/>
      <c r="QKA92" s="6"/>
      <c r="QKB92" s="5"/>
      <c r="QKC92" s="5"/>
      <c r="QKD92" s="5"/>
      <c r="QKE92" s="5"/>
      <c r="QKF92" s="5"/>
      <c r="QKH92" s="6"/>
      <c r="QKI92" s="6"/>
      <c r="QKJ92" s="5"/>
      <c r="QKK92" s="5"/>
      <c r="QKL92" s="5"/>
      <c r="QKM92" s="5"/>
      <c r="QKN92" s="5"/>
      <c r="QKP92" s="6"/>
      <c r="QKQ92" s="6"/>
      <c r="QKR92" s="5"/>
      <c r="QKS92" s="5"/>
      <c r="QKT92" s="5"/>
      <c r="QKU92" s="5"/>
      <c r="QKV92" s="5"/>
      <c r="QKX92" s="6"/>
      <c r="QKY92" s="6"/>
      <c r="QKZ92" s="5"/>
      <c r="QLA92" s="5"/>
      <c r="QLB92" s="5"/>
      <c r="QLC92" s="5"/>
      <c r="QLD92" s="5"/>
      <c r="QLF92" s="6"/>
      <c r="QLG92" s="6"/>
      <c r="QLH92" s="5"/>
      <c r="QLI92" s="5"/>
      <c r="QLJ92" s="5"/>
      <c r="QLK92" s="5"/>
      <c r="QLL92" s="5"/>
      <c r="QLN92" s="6"/>
      <c r="QLO92" s="6"/>
      <c r="QLP92" s="5"/>
      <c r="QLQ92" s="5"/>
      <c r="QLR92" s="5"/>
      <c r="QLS92" s="5"/>
      <c r="QLT92" s="5"/>
      <c r="QLV92" s="6"/>
      <c r="QLW92" s="6"/>
      <c r="QLX92" s="5"/>
      <c r="QLY92" s="5"/>
      <c r="QLZ92" s="5"/>
      <c r="QMA92" s="5"/>
      <c r="QMB92" s="5"/>
      <c r="QMD92" s="6"/>
      <c r="QME92" s="6"/>
      <c r="QMF92" s="5"/>
      <c r="QMG92" s="5"/>
      <c r="QMH92" s="5"/>
      <c r="QMI92" s="5"/>
      <c r="QMJ92" s="5"/>
      <c r="QML92" s="6"/>
      <c r="QMM92" s="6"/>
      <c r="QMN92" s="5"/>
      <c r="QMO92" s="5"/>
      <c r="QMP92" s="5"/>
      <c r="QMQ92" s="5"/>
      <c r="QMR92" s="5"/>
      <c r="QMT92" s="6"/>
      <c r="QMU92" s="6"/>
      <c r="QMV92" s="5"/>
      <c r="QMW92" s="5"/>
      <c r="QMX92" s="5"/>
      <c r="QMY92" s="5"/>
      <c r="QMZ92" s="5"/>
      <c r="QNB92" s="6"/>
      <c r="QNC92" s="6"/>
      <c r="QND92" s="5"/>
      <c r="QNE92" s="5"/>
      <c r="QNF92" s="5"/>
      <c r="QNG92" s="5"/>
      <c r="QNH92" s="5"/>
      <c r="QNJ92" s="6"/>
      <c r="QNK92" s="6"/>
      <c r="QNL92" s="5"/>
      <c r="QNM92" s="5"/>
      <c r="QNN92" s="5"/>
      <c r="QNO92" s="5"/>
      <c r="QNP92" s="5"/>
      <c r="QNR92" s="6"/>
      <c r="QNS92" s="6"/>
      <c r="QNT92" s="5"/>
      <c r="QNU92" s="5"/>
      <c r="QNV92" s="5"/>
      <c r="QNW92" s="5"/>
      <c r="QNX92" s="5"/>
      <c r="QNZ92" s="6"/>
      <c r="QOA92" s="6"/>
      <c r="QOB92" s="5"/>
      <c r="QOC92" s="5"/>
      <c r="QOD92" s="5"/>
      <c r="QOE92" s="5"/>
      <c r="QOF92" s="5"/>
      <c r="QOH92" s="6"/>
      <c r="QOI92" s="6"/>
      <c r="QOJ92" s="5"/>
      <c r="QOK92" s="5"/>
      <c r="QOL92" s="5"/>
      <c r="QOM92" s="5"/>
      <c r="QON92" s="5"/>
      <c r="QOP92" s="6"/>
      <c r="QOQ92" s="6"/>
      <c r="QOR92" s="5"/>
      <c r="QOS92" s="5"/>
      <c r="QOT92" s="5"/>
      <c r="QOU92" s="5"/>
      <c r="QOV92" s="5"/>
      <c r="QOX92" s="6"/>
      <c r="QOY92" s="6"/>
      <c r="QOZ92" s="5"/>
      <c r="QPA92" s="5"/>
      <c r="QPB92" s="5"/>
      <c r="QPC92" s="5"/>
      <c r="QPD92" s="5"/>
      <c r="QPF92" s="6"/>
      <c r="QPG92" s="6"/>
      <c r="QPH92" s="5"/>
      <c r="QPI92" s="5"/>
      <c r="QPJ92" s="5"/>
      <c r="QPK92" s="5"/>
      <c r="QPL92" s="5"/>
      <c r="QPN92" s="6"/>
      <c r="QPO92" s="6"/>
      <c r="QPP92" s="5"/>
      <c r="QPQ92" s="5"/>
      <c r="QPR92" s="5"/>
      <c r="QPS92" s="5"/>
      <c r="QPT92" s="5"/>
      <c r="QPV92" s="6"/>
      <c r="QPW92" s="6"/>
      <c r="QPX92" s="5"/>
      <c r="QPY92" s="5"/>
      <c r="QPZ92" s="5"/>
      <c r="QQA92" s="5"/>
      <c r="QQB92" s="5"/>
      <c r="QQD92" s="6"/>
      <c r="QQE92" s="6"/>
      <c r="QQF92" s="5"/>
      <c r="QQG92" s="5"/>
      <c r="QQH92" s="5"/>
      <c r="QQI92" s="5"/>
      <c r="QQJ92" s="5"/>
      <c r="QQL92" s="6"/>
      <c r="QQM92" s="6"/>
      <c r="QQN92" s="5"/>
      <c r="QQO92" s="5"/>
      <c r="QQP92" s="5"/>
      <c r="QQQ92" s="5"/>
      <c r="QQR92" s="5"/>
      <c r="QQT92" s="6"/>
      <c r="QQU92" s="6"/>
      <c r="QQV92" s="5"/>
      <c r="QQW92" s="5"/>
      <c r="QQX92" s="5"/>
      <c r="QQY92" s="5"/>
      <c r="QQZ92" s="5"/>
      <c r="QRB92" s="6"/>
      <c r="QRC92" s="6"/>
      <c r="QRD92" s="5"/>
      <c r="QRE92" s="5"/>
      <c r="QRF92" s="5"/>
      <c r="QRG92" s="5"/>
      <c r="QRH92" s="5"/>
      <c r="QRJ92" s="6"/>
      <c r="QRK92" s="6"/>
      <c r="QRL92" s="5"/>
      <c r="QRM92" s="5"/>
      <c r="QRN92" s="5"/>
      <c r="QRO92" s="5"/>
      <c r="QRP92" s="5"/>
      <c r="QRR92" s="6"/>
      <c r="QRS92" s="6"/>
      <c r="QRT92" s="5"/>
      <c r="QRU92" s="5"/>
      <c r="QRV92" s="5"/>
      <c r="QRW92" s="5"/>
      <c r="QRX92" s="5"/>
      <c r="QRZ92" s="6"/>
      <c r="QSA92" s="6"/>
      <c r="QSB92" s="5"/>
      <c r="QSC92" s="5"/>
      <c r="QSD92" s="5"/>
      <c r="QSE92" s="5"/>
      <c r="QSF92" s="5"/>
      <c r="QSH92" s="6"/>
      <c r="QSI92" s="6"/>
      <c r="QSJ92" s="5"/>
      <c r="QSK92" s="5"/>
      <c r="QSL92" s="5"/>
      <c r="QSM92" s="5"/>
      <c r="QSN92" s="5"/>
      <c r="QSP92" s="6"/>
      <c r="QSQ92" s="6"/>
      <c r="QSR92" s="5"/>
      <c r="QSS92" s="5"/>
      <c r="QST92" s="5"/>
      <c r="QSU92" s="5"/>
      <c r="QSV92" s="5"/>
      <c r="QSX92" s="6"/>
      <c r="QSY92" s="6"/>
      <c r="QSZ92" s="5"/>
      <c r="QTA92" s="5"/>
      <c r="QTB92" s="5"/>
      <c r="QTC92" s="5"/>
      <c r="QTD92" s="5"/>
      <c r="QTF92" s="6"/>
      <c r="QTG92" s="6"/>
      <c r="QTH92" s="5"/>
      <c r="QTI92" s="5"/>
      <c r="QTJ92" s="5"/>
      <c r="QTK92" s="5"/>
      <c r="QTL92" s="5"/>
      <c r="QTN92" s="6"/>
      <c r="QTO92" s="6"/>
      <c r="QTP92" s="5"/>
      <c r="QTQ92" s="5"/>
      <c r="QTR92" s="5"/>
      <c r="QTS92" s="5"/>
      <c r="QTT92" s="5"/>
      <c r="QTV92" s="6"/>
      <c r="QTW92" s="6"/>
      <c r="QTX92" s="5"/>
      <c r="QTY92" s="5"/>
      <c r="QTZ92" s="5"/>
      <c r="QUA92" s="5"/>
      <c r="QUB92" s="5"/>
      <c r="QUD92" s="6"/>
      <c r="QUE92" s="6"/>
      <c r="QUF92" s="5"/>
      <c r="QUG92" s="5"/>
      <c r="QUH92" s="5"/>
      <c r="QUI92" s="5"/>
      <c r="QUJ92" s="5"/>
      <c r="QUL92" s="6"/>
      <c r="QUM92" s="6"/>
      <c r="QUN92" s="5"/>
      <c r="QUO92" s="5"/>
      <c r="QUP92" s="5"/>
      <c r="QUQ92" s="5"/>
      <c r="QUR92" s="5"/>
      <c r="QUT92" s="6"/>
      <c r="QUU92" s="6"/>
      <c r="QUV92" s="5"/>
      <c r="QUW92" s="5"/>
      <c r="QUX92" s="5"/>
      <c r="QUY92" s="5"/>
      <c r="QUZ92" s="5"/>
      <c r="QVB92" s="6"/>
      <c r="QVC92" s="6"/>
      <c r="QVD92" s="5"/>
      <c r="QVE92" s="5"/>
      <c r="QVF92" s="5"/>
      <c r="QVG92" s="5"/>
      <c r="QVH92" s="5"/>
      <c r="QVJ92" s="6"/>
      <c r="QVK92" s="6"/>
      <c r="QVL92" s="5"/>
      <c r="QVM92" s="5"/>
      <c r="QVN92" s="5"/>
      <c r="QVO92" s="5"/>
      <c r="QVP92" s="5"/>
      <c r="QVR92" s="6"/>
      <c r="QVS92" s="6"/>
      <c r="QVT92" s="5"/>
      <c r="QVU92" s="5"/>
      <c r="QVV92" s="5"/>
      <c r="QVW92" s="5"/>
      <c r="QVX92" s="5"/>
      <c r="QVZ92" s="6"/>
      <c r="QWA92" s="6"/>
      <c r="QWB92" s="5"/>
      <c r="QWC92" s="5"/>
      <c r="QWD92" s="5"/>
      <c r="QWE92" s="5"/>
      <c r="QWF92" s="5"/>
      <c r="QWH92" s="6"/>
      <c r="QWI92" s="6"/>
      <c r="QWJ92" s="5"/>
      <c r="QWK92" s="5"/>
      <c r="QWL92" s="5"/>
      <c r="QWM92" s="5"/>
      <c r="QWN92" s="5"/>
      <c r="QWP92" s="6"/>
      <c r="QWQ92" s="6"/>
      <c r="QWR92" s="5"/>
      <c r="QWS92" s="5"/>
      <c r="QWT92" s="5"/>
      <c r="QWU92" s="5"/>
      <c r="QWV92" s="5"/>
      <c r="QWX92" s="6"/>
      <c r="QWY92" s="6"/>
      <c r="QWZ92" s="5"/>
      <c r="QXA92" s="5"/>
      <c r="QXB92" s="5"/>
      <c r="QXC92" s="5"/>
      <c r="QXD92" s="5"/>
      <c r="QXF92" s="6"/>
      <c r="QXG92" s="6"/>
      <c r="QXH92" s="5"/>
      <c r="QXI92" s="5"/>
      <c r="QXJ92" s="5"/>
      <c r="QXK92" s="5"/>
      <c r="QXL92" s="5"/>
      <c r="QXN92" s="6"/>
      <c r="QXO92" s="6"/>
      <c r="QXP92" s="5"/>
      <c r="QXQ92" s="5"/>
      <c r="QXR92" s="5"/>
      <c r="QXS92" s="5"/>
      <c r="QXT92" s="5"/>
      <c r="QXV92" s="6"/>
      <c r="QXW92" s="6"/>
      <c r="QXX92" s="5"/>
      <c r="QXY92" s="5"/>
      <c r="QXZ92" s="5"/>
      <c r="QYA92" s="5"/>
      <c r="QYB92" s="5"/>
      <c r="QYD92" s="6"/>
      <c r="QYE92" s="6"/>
      <c r="QYF92" s="5"/>
      <c r="QYG92" s="5"/>
      <c r="QYH92" s="5"/>
      <c r="QYI92" s="5"/>
      <c r="QYJ92" s="5"/>
      <c r="QYL92" s="6"/>
      <c r="QYM92" s="6"/>
      <c r="QYN92" s="5"/>
      <c r="QYO92" s="5"/>
      <c r="QYP92" s="5"/>
      <c r="QYQ92" s="5"/>
      <c r="QYR92" s="5"/>
      <c r="QYT92" s="6"/>
      <c r="QYU92" s="6"/>
      <c r="QYV92" s="5"/>
      <c r="QYW92" s="5"/>
      <c r="QYX92" s="5"/>
      <c r="QYY92" s="5"/>
      <c r="QYZ92" s="5"/>
      <c r="QZB92" s="6"/>
      <c r="QZC92" s="6"/>
      <c r="QZD92" s="5"/>
      <c r="QZE92" s="5"/>
      <c r="QZF92" s="5"/>
      <c r="QZG92" s="5"/>
      <c r="QZH92" s="5"/>
      <c r="QZJ92" s="6"/>
      <c r="QZK92" s="6"/>
      <c r="QZL92" s="5"/>
      <c r="QZM92" s="5"/>
      <c r="QZN92" s="5"/>
      <c r="QZO92" s="5"/>
      <c r="QZP92" s="5"/>
      <c r="QZR92" s="6"/>
      <c r="QZS92" s="6"/>
      <c r="QZT92" s="5"/>
      <c r="QZU92" s="5"/>
      <c r="QZV92" s="5"/>
      <c r="QZW92" s="5"/>
      <c r="QZX92" s="5"/>
      <c r="QZZ92" s="6"/>
      <c r="RAA92" s="6"/>
      <c r="RAB92" s="5"/>
      <c r="RAC92" s="5"/>
      <c r="RAD92" s="5"/>
      <c r="RAE92" s="5"/>
      <c r="RAF92" s="5"/>
      <c r="RAH92" s="6"/>
      <c r="RAI92" s="6"/>
      <c r="RAJ92" s="5"/>
      <c r="RAK92" s="5"/>
      <c r="RAL92" s="5"/>
      <c r="RAM92" s="5"/>
      <c r="RAN92" s="5"/>
      <c r="RAP92" s="6"/>
      <c r="RAQ92" s="6"/>
      <c r="RAR92" s="5"/>
      <c r="RAS92" s="5"/>
      <c r="RAT92" s="5"/>
      <c r="RAU92" s="5"/>
      <c r="RAV92" s="5"/>
      <c r="RAX92" s="6"/>
      <c r="RAY92" s="6"/>
      <c r="RAZ92" s="5"/>
      <c r="RBA92" s="5"/>
      <c r="RBB92" s="5"/>
      <c r="RBC92" s="5"/>
      <c r="RBD92" s="5"/>
      <c r="RBF92" s="6"/>
      <c r="RBG92" s="6"/>
      <c r="RBH92" s="5"/>
      <c r="RBI92" s="5"/>
      <c r="RBJ92" s="5"/>
      <c r="RBK92" s="5"/>
      <c r="RBL92" s="5"/>
      <c r="RBN92" s="6"/>
      <c r="RBO92" s="6"/>
      <c r="RBP92" s="5"/>
      <c r="RBQ92" s="5"/>
      <c r="RBR92" s="5"/>
      <c r="RBS92" s="5"/>
      <c r="RBT92" s="5"/>
      <c r="RBV92" s="6"/>
      <c r="RBW92" s="6"/>
      <c r="RBX92" s="5"/>
      <c r="RBY92" s="5"/>
      <c r="RBZ92" s="5"/>
      <c r="RCA92" s="5"/>
      <c r="RCB92" s="5"/>
      <c r="RCD92" s="6"/>
      <c r="RCE92" s="6"/>
      <c r="RCF92" s="5"/>
      <c r="RCG92" s="5"/>
      <c r="RCH92" s="5"/>
      <c r="RCI92" s="5"/>
      <c r="RCJ92" s="5"/>
      <c r="RCL92" s="6"/>
      <c r="RCM92" s="6"/>
      <c r="RCN92" s="5"/>
      <c r="RCO92" s="5"/>
      <c r="RCP92" s="5"/>
      <c r="RCQ92" s="5"/>
      <c r="RCR92" s="5"/>
      <c r="RCT92" s="6"/>
      <c r="RCU92" s="6"/>
      <c r="RCV92" s="5"/>
      <c r="RCW92" s="5"/>
      <c r="RCX92" s="5"/>
      <c r="RCY92" s="5"/>
      <c r="RCZ92" s="5"/>
      <c r="RDB92" s="6"/>
      <c r="RDC92" s="6"/>
      <c r="RDD92" s="5"/>
      <c r="RDE92" s="5"/>
      <c r="RDF92" s="5"/>
      <c r="RDG92" s="5"/>
      <c r="RDH92" s="5"/>
      <c r="RDJ92" s="6"/>
      <c r="RDK92" s="6"/>
      <c r="RDL92" s="5"/>
      <c r="RDM92" s="5"/>
      <c r="RDN92" s="5"/>
      <c r="RDO92" s="5"/>
      <c r="RDP92" s="5"/>
      <c r="RDR92" s="6"/>
      <c r="RDS92" s="6"/>
      <c r="RDT92" s="5"/>
      <c r="RDU92" s="5"/>
      <c r="RDV92" s="5"/>
      <c r="RDW92" s="5"/>
      <c r="RDX92" s="5"/>
      <c r="RDZ92" s="6"/>
      <c r="REA92" s="6"/>
      <c r="REB92" s="5"/>
      <c r="REC92" s="5"/>
      <c r="RED92" s="5"/>
      <c r="REE92" s="5"/>
      <c r="REF92" s="5"/>
      <c r="REH92" s="6"/>
      <c r="REI92" s="6"/>
      <c r="REJ92" s="5"/>
      <c r="REK92" s="5"/>
      <c r="REL92" s="5"/>
      <c r="REM92" s="5"/>
      <c r="REN92" s="5"/>
      <c r="REP92" s="6"/>
      <c r="REQ92" s="6"/>
      <c r="RER92" s="5"/>
      <c r="RES92" s="5"/>
      <c r="RET92" s="5"/>
      <c r="REU92" s="5"/>
      <c r="REV92" s="5"/>
      <c r="REX92" s="6"/>
      <c r="REY92" s="6"/>
      <c r="REZ92" s="5"/>
      <c r="RFA92" s="5"/>
      <c r="RFB92" s="5"/>
      <c r="RFC92" s="5"/>
      <c r="RFD92" s="5"/>
      <c r="RFF92" s="6"/>
      <c r="RFG92" s="6"/>
      <c r="RFH92" s="5"/>
      <c r="RFI92" s="5"/>
      <c r="RFJ92" s="5"/>
      <c r="RFK92" s="5"/>
      <c r="RFL92" s="5"/>
      <c r="RFN92" s="6"/>
      <c r="RFO92" s="6"/>
      <c r="RFP92" s="5"/>
      <c r="RFQ92" s="5"/>
      <c r="RFR92" s="5"/>
      <c r="RFS92" s="5"/>
      <c r="RFT92" s="5"/>
      <c r="RFV92" s="6"/>
      <c r="RFW92" s="6"/>
      <c r="RFX92" s="5"/>
      <c r="RFY92" s="5"/>
      <c r="RFZ92" s="5"/>
      <c r="RGA92" s="5"/>
      <c r="RGB92" s="5"/>
      <c r="RGD92" s="6"/>
      <c r="RGE92" s="6"/>
      <c r="RGF92" s="5"/>
      <c r="RGG92" s="5"/>
      <c r="RGH92" s="5"/>
      <c r="RGI92" s="5"/>
      <c r="RGJ92" s="5"/>
      <c r="RGL92" s="6"/>
      <c r="RGM92" s="6"/>
      <c r="RGN92" s="5"/>
      <c r="RGO92" s="5"/>
      <c r="RGP92" s="5"/>
      <c r="RGQ92" s="5"/>
      <c r="RGR92" s="5"/>
      <c r="RGT92" s="6"/>
      <c r="RGU92" s="6"/>
      <c r="RGV92" s="5"/>
      <c r="RGW92" s="5"/>
      <c r="RGX92" s="5"/>
      <c r="RGY92" s="5"/>
      <c r="RGZ92" s="5"/>
      <c r="RHB92" s="6"/>
      <c r="RHC92" s="6"/>
      <c r="RHD92" s="5"/>
      <c r="RHE92" s="5"/>
      <c r="RHF92" s="5"/>
      <c r="RHG92" s="5"/>
      <c r="RHH92" s="5"/>
      <c r="RHJ92" s="6"/>
      <c r="RHK92" s="6"/>
      <c r="RHL92" s="5"/>
      <c r="RHM92" s="5"/>
      <c r="RHN92" s="5"/>
      <c r="RHO92" s="5"/>
      <c r="RHP92" s="5"/>
      <c r="RHR92" s="6"/>
      <c r="RHS92" s="6"/>
      <c r="RHT92" s="5"/>
      <c r="RHU92" s="5"/>
      <c r="RHV92" s="5"/>
      <c r="RHW92" s="5"/>
      <c r="RHX92" s="5"/>
      <c r="RHZ92" s="6"/>
      <c r="RIA92" s="6"/>
      <c r="RIB92" s="5"/>
      <c r="RIC92" s="5"/>
      <c r="RID92" s="5"/>
      <c r="RIE92" s="5"/>
      <c r="RIF92" s="5"/>
      <c r="RIH92" s="6"/>
      <c r="RII92" s="6"/>
      <c r="RIJ92" s="5"/>
      <c r="RIK92" s="5"/>
      <c r="RIL92" s="5"/>
      <c r="RIM92" s="5"/>
      <c r="RIN92" s="5"/>
      <c r="RIP92" s="6"/>
      <c r="RIQ92" s="6"/>
      <c r="RIR92" s="5"/>
      <c r="RIS92" s="5"/>
      <c r="RIT92" s="5"/>
      <c r="RIU92" s="5"/>
      <c r="RIV92" s="5"/>
      <c r="RIX92" s="6"/>
      <c r="RIY92" s="6"/>
      <c r="RIZ92" s="5"/>
      <c r="RJA92" s="5"/>
      <c r="RJB92" s="5"/>
      <c r="RJC92" s="5"/>
      <c r="RJD92" s="5"/>
      <c r="RJF92" s="6"/>
      <c r="RJG92" s="6"/>
      <c r="RJH92" s="5"/>
      <c r="RJI92" s="5"/>
      <c r="RJJ92" s="5"/>
      <c r="RJK92" s="5"/>
      <c r="RJL92" s="5"/>
      <c r="RJN92" s="6"/>
      <c r="RJO92" s="6"/>
      <c r="RJP92" s="5"/>
      <c r="RJQ92" s="5"/>
      <c r="RJR92" s="5"/>
      <c r="RJS92" s="5"/>
      <c r="RJT92" s="5"/>
      <c r="RJV92" s="6"/>
      <c r="RJW92" s="6"/>
      <c r="RJX92" s="5"/>
      <c r="RJY92" s="5"/>
      <c r="RJZ92" s="5"/>
      <c r="RKA92" s="5"/>
      <c r="RKB92" s="5"/>
      <c r="RKD92" s="6"/>
      <c r="RKE92" s="6"/>
      <c r="RKF92" s="5"/>
      <c r="RKG92" s="5"/>
      <c r="RKH92" s="5"/>
      <c r="RKI92" s="5"/>
      <c r="RKJ92" s="5"/>
      <c r="RKL92" s="6"/>
      <c r="RKM92" s="6"/>
      <c r="RKN92" s="5"/>
      <c r="RKO92" s="5"/>
      <c r="RKP92" s="5"/>
      <c r="RKQ92" s="5"/>
      <c r="RKR92" s="5"/>
      <c r="RKT92" s="6"/>
      <c r="RKU92" s="6"/>
      <c r="RKV92" s="5"/>
      <c r="RKW92" s="5"/>
      <c r="RKX92" s="5"/>
      <c r="RKY92" s="5"/>
      <c r="RKZ92" s="5"/>
      <c r="RLB92" s="6"/>
      <c r="RLC92" s="6"/>
      <c r="RLD92" s="5"/>
      <c r="RLE92" s="5"/>
      <c r="RLF92" s="5"/>
      <c r="RLG92" s="5"/>
      <c r="RLH92" s="5"/>
      <c r="RLJ92" s="6"/>
      <c r="RLK92" s="6"/>
      <c r="RLL92" s="5"/>
      <c r="RLM92" s="5"/>
      <c r="RLN92" s="5"/>
      <c r="RLO92" s="5"/>
      <c r="RLP92" s="5"/>
      <c r="RLR92" s="6"/>
      <c r="RLS92" s="6"/>
      <c r="RLT92" s="5"/>
      <c r="RLU92" s="5"/>
      <c r="RLV92" s="5"/>
      <c r="RLW92" s="5"/>
      <c r="RLX92" s="5"/>
      <c r="RLZ92" s="6"/>
      <c r="RMA92" s="6"/>
      <c r="RMB92" s="5"/>
      <c r="RMC92" s="5"/>
      <c r="RMD92" s="5"/>
      <c r="RME92" s="5"/>
      <c r="RMF92" s="5"/>
      <c r="RMH92" s="6"/>
      <c r="RMI92" s="6"/>
      <c r="RMJ92" s="5"/>
      <c r="RMK92" s="5"/>
      <c r="RML92" s="5"/>
      <c r="RMM92" s="5"/>
      <c r="RMN92" s="5"/>
      <c r="RMP92" s="6"/>
      <c r="RMQ92" s="6"/>
      <c r="RMR92" s="5"/>
      <c r="RMS92" s="5"/>
      <c r="RMT92" s="5"/>
      <c r="RMU92" s="5"/>
      <c r="RMV92" s="5"/>
      <c r="RMX92" s="6"/>
      <c r="RMY92" s="6"/>
      <c r="RMZ92" s="5"/>
      <c r="RNA92" s="5"/>
      <c r="RNB92" s="5"/>
      <c r="RNC92" s="5"/>
      <c r="RND92" s="5"/>
      <c r="RNF92" s="6"/>
      <c r="RNG92" s="6"/>
      <c r="RNH92" s="5"/>
      <c r="RNI92" s="5"/>
      <c r="RNJ92" s="5"/>
      <c r="RNK92" s="5"/>
      <c r="RNL92" s="5"/>
      <c r="RNN92" s="6"/>
      <c r="RNO92" s="6"/>
      <c r="RNP92" s="5"/>
      <c r="RNQ92" s="5"/>
      <c r="RNR92" s="5"/>
      <c r="RNS92" s="5"/>
      <c r="RNT92" s="5"/>
      <c r="RNV92" s="6"/>
      <c r="RNW92" s="6"/>
      <c r="RNX92" s="5"/>
      <c r="RNY92" s="5"/>
      <c r="RNZ92" s="5"/>
      <c r="ROA92" s="5"/>
      <c r="ROB92" s="5"/>
      <c r="ROD92" s="6"/>
      <c r="ROE92" s="6"/>
      <c r="ROF92" s="5"/>
      <c r="ROG92" s="5"/>
      <c r="ROH92" s="5"/>
      <c r="ROI92" s="5"/>
      <c r="ROJ92" s="5"/>
      <c r="ROL92" s="6"/>
      <c r="ROM92" s="6"/>
      <c r="RON92" s="5"/>
      <c r="ROO92" s="5"/>
      <c r="ROP92" s="5"/>
      <c r="ROQ92" s="5"/>
      <c r="ROR92" s="5"/>
      <c r="ROT92" s="6"/>
      <c r="ROU92" s="6"/>
      <c r="ROV92" s="5"/>
      <c r="ROW92" s="5"/>
      <c r="ROX92" s="5"/>
      <c r="ROY92" s="5"/>
      <c r="ROZ92" s="5"/>
      <c r="RPB92" s="6"/>
      <c r="RPC92" s="6"/>
      <c r="RPD92" s="5"/>
      <c r="RPE92" s="5"/>
      <c r="RPF92" s="5"/>
      <c r="RPG92" s="5"/>
      <c r="RPH92" s="5"/>
      <c r="RPJ92" s="6"/>
      <c r="RPK92" s="6"/>
      <c r="RPL92" s="5"/>
      <c r="RPM92" s="5"/>
      <c r="RPN92" s="5"/>
      <c r="RPO92" s="5"/>
      <c r="RPP92" s="5"/>
      <c r="RPR92" s="6"/>
      <c r="RPS92" s="6"/>
      <c r="RPT92" s="5"/>
      <c r="RPU92" s="5"/>
      <c r="RPV92" s="5"/>
      <c r="RPW92" s="5"/>
      <c r="RPX92" s="5"/>
      <c r="RPZ92" s="6"/>
      <c r="RQA92" s="6"/>
      <c r="RQB92" s="5"/>
      <c r="RQC92" s="5"/>
      <c r="RQD92" s="5"/>
      <c r="RQE92" s="5"/>
      <c r="RQF92" s="5"/>
      <c r="RQH92" s="6"/>
      <c r="RQI92" s="6"/>
      <c r="RQJ92" s="5"/>
      <c r="RQK92" s="5"/>
      <c r="RQL92" s="5"/>
      <c r="RQM92" s="5"/>
      <c r="RQN92" s="5"/>
      <c r="RQP92" s="6"/>
      <c r="RQQ92" s="6"/>
      <c r="RQR92" s="5"/>
      <c r="RQS92" s="5"/>
      <c r="RQT92" s="5"/>
      <c r="RQU92" s="5"/>
      <c r="RQV92" s="5"/>
      <c r="RQX92" s="6"/>
      <c r="RQY92" s="6"/>
      <c r="RQZ92" s="5"/>
      <c r="RRA92" s="5"/>
      <c r="RRB92" s="5"/>
      <c r="RRC92" s="5"/>
      <c r="RRD92" s="5"/>
      <c r="RRF92" s="6"/>
      <c r="RRG92" s="6"/>
      <c r="RRH92" s="5"/>
      <c r="RRI92" s="5"/>
      <c r="RRJ92" s="5"/>
      <c r="RRK92" s="5"/>
      <c r="RRL92" s="5"/>
      <c r="RRN92" s="6"/>
      <c r="RRO92" s="6"/>
      <c r="RRP92" s="5"/>
      <c r="RRQ92" s="5"/>
      <c r="RRR92" s="5"/>
      <c r="RRS92" s="5"/>
      <c r="RRT92" s="5"/>
      <c r="RRV92" s="6"/>
      <c r="RRW92" s="6"/>
      <c r="RRX92" s="5"/>
      <c r="RRY92" s="5"/>
      <c r="RRZ92" s="5"/>
      <c r="RSA92" s="5"/>
      <c r="RSB92" s="5"/>
      <c r="RSD92" s="6"/>
      <c r="RSE92" s="6"/>
      <c r="RSF92" s="5"/>
      <c r="RSG92" s="5"/>
      <c r="RSH92" s="5"/>
      <c r="RSI92" s="5"/>
      <c r="RSJ92" s="5"/>
      <c r="RSL92" s="6"/>
      <c r="RSM92" s="6"/>
      <c r="RSN92" s="5"/>
      <c r="RSO92" s="5"/>
      <c r="RSP92" s="5"/>
      <c r="RSQ92" s="5"/>
      <c r="RSR92" s="5"/>
      <c r="RST92" s="6"/>
      <c r="RSU92" s="6"/>
      <c r="RSV92" s="5"/>
      <c r="RSW92" s="5"/>
      <c r="RSX92" s="5"/>
      <c r="RSY92" s="5"/>
      <c r="RSZ92" s="5"/>
      <c r="RTB92" s="6"/>
      <c r="RTC92" s="6"/>
      <c r="RTD92" s="5"/>
      <c r="RTE92" s="5"/>
      <c r="RTF92" s="5"/>
      <c r="RTG92" s="5"/>
      <c r="RTH92" s="5"/>
      <c r="RTJ92" s="6"/>
      <c r="RTK92" s="6"/>
      <c r="RTL92" s="5"/>
      <c r="RTM92" s="5"/>
      <c r="RTN92" s="5"/>
      <c r="RTO92" s="5"/>
      <c r="RTP92" s="5"/>
      <c r="RTR92" s="6"/>
      <c r="RTS92" s="6"/>
      <c r="RTT92" s="5"/>
      <c r="RTU92" s="5"/>
      <c r="RTV92" s="5"/>
      <c r="RTW92" s="5"/>
      <c r="RTX92" s="5"/>
      <c r="RTZ92" s="6"/>
      <c r="RUA92" s="6"/>
      <c r="RUB92" s="5"/>
      <c r="RUC92" s="5"/>
      <c r="RUD92" s="5"/>
      <c r="RUE92" s="5"/>
      <c r="RUF92" s="5"/>
      <c r="RUH92" s="6"/>
      <c r="RUI92" s="6"/>
      <c r="RUJ92" s="5"/>
      <c r="RUK92" s="5"/>
      <c r="RUL92" s="5"/>
      <c r="RUM92" s="5"/>
      <c r="RUN92" s="5"/>
      <c r="RUP92" s="6"/>
      <c r="RUQ92" s="6"/>
      <c r="RUR92" s="5"/>
      <c r="RUS92" s="5"/>
      <c r="RUT92" s="5"/>
      <c r="RUU92" s="5"/>
      <c r="RUV92" s="5"/>
      <c r="RUX92" s="6"/>
      <c r="RUY92" s="6"/>
      <c r="RUZ92" s="5"/>
      <c r="RVA92" s="5"/>
      <c r="RVB92" s="5"/>
      <c r="RVC92" s="5"/>
      <c r="RVD92" s="5"/>
      <c r="RVF92" s="6"/>
      <c r="RVG92" s="6"/>
      <c r="RVH92" s="5"/>
      <c r="RVI92" s="5"/>
      <c r="RVJ92" s="5"/>
      <c r="RVK92" s="5"/>
      <c r="RVL92" s="5"/>
      <c r="RVN92" s="6"/>
      <c r="RVO92" s="6"/>
      <c r="RVP92" s="5"/>
      <c r="RVQ92" s="5"/>
      <c r="RVR92" s="5"/>
      <c r="RVS92" s="5"/>
      <c r="RVT92" s="5"/>
      <c r="RVV92" s="6"/>
      <c r="RVW92" s="6"/>
      <c r="RVX92" s="5"/>
      <c r="RVY92" s="5"/>
      <c r="RVZ92" s="5"/>
      <c r="RWA92" s="5"/>
      <c r="RWB92" s="5"/>
      <c r="RWD92" s="6"/>
      <c r="RWE92" s="6"/>
      <c r="RWF92" s="5"/>
      <c r="RWG92" s="5"/>
      <c r="RWH92" s="5"/>
      <c r="RWI92" s="5"/>
      <c r="RWJ92" s="5"/>
      <c r="RWL92" s="6"/>
      <c r="RWM92" s="6"/>
      <c r="RWN92" s="5"/>
      <c r="RWO92" s="5"/>
      <c r="RWP92" s="5"/>
      <c r="RWQ92" s="5"/>
      <c r="RWR92" s="5"/>
      <c r="RWT92" s="6"/>
      <c r="RWU92" s="6"/>
      <c r="RWV92" s="5"/>
      <c r="RWW92" s="5"/>
      <c r="RWX92" s="5"/>
      <c r="RWY92" s="5"/>
      <c r="RWZ92" s="5"/>
      <c r="RXB92" s="6"/>
      <c r="RXC92" s="6"/>
      <c r="RXD92" s="5"/>
      <c r="RXE92" s="5"/>
      <c r="RXF92" s="5"/>
      <c r="RXG92" s="5"/>
      <c r="RXH92" s="5"/>
      <c r="RXJ92" s="6"/>
      <c r="RXK92" s="6"/>
      <c r="RXL92" s="5"/>
      <c r="RXM92" s="5"/>
      <c r="RXN92" s="5"/>
      <c r="RXO92" s="5"/>
      <c r="RXP92" s="5"/>
      <c r="RXR92" s="6"/>
      <c r="RXS92" s="6"/>
      <c r="RXT92" s="5"/>
      <c r="RXU92" s="5"/>
      <c r="RXV92" s="5"/>
      <c r="RXW92" s="5"/>
      <c r="RXX92" s="5"/>
      <c r="RXZ92" s="6"/>
      <c r="RYA92" s="6"/>
      <c r="RYB92" s="5"/>
      <c r="RYC92" s="5"/>
      <c r="RYD92" s="5"/>
      <c r="RYE92" s="5"/>
      <c r="RYF92" s="5"/>
      <c r="RYH92" s="6"/>
      <c r="RYI92" s="6"/>
      <c r="RYJ92" s="5"/>
      <c r="RYK92" s="5"/>
      <c r="RYL92" s="5"/>
      <c r="RYM92" s="5"/>
      <c r="RYN92" s="5"/>
      <c r="RYP92" s="6"/>
      <c r="RYQ92" s="6"/>
      <c r="RYR92" s="5"/>
      <c r="RYS92" s="5"/>
      <c r="RYT92" s="5"/>
      <c r="RYU92" s="5"/>
      <c r="RYV92" s="5"/>
      <c r="RYX92" s="6"/>
      <c r="RYY92" s="6"/>
      <c r="RYZ92" s="5"/>
      <c r="RZA92" s="5"/>
      <c r="RZB92" s="5"/>
      <c r="RZC92" s="5"/>
      <c r="RZD92" s="5"/>
      <c r="RZF92" s="6"/>
      <c r="RZG92" s="6"/>
      <c r="RZH92" s="5"/>
      <c r="RZI92" s="5"/>
      <c r="RZJ92" s="5"/>
      <c r="RZK92" s="5"/>
      <c r="RZL92" s="5"/>
      <c r="RZN92" s="6"/>
      <c r="RZO92" s="6"/>
      <c r="RZP92" s="5"/>
      <c r="RZQ92" s="5"/>
      <c r="RZR92" s="5"/>
      <c r="RZS92" s="5"/>
      <c r="RZT92" s="5"/>
      <c r="RZV92" s="6"/>
      <c r="RZW92" s="6"/>
      <c r="RZX92" s="5"/>
      <c r="RZY92" s="5"/>
      <c r="RZZ92" s="5"/>
      <c r="SAA92" s="5"/>
      <c r="SAB92" s="5"/>
      <c r="SAD92" s="6"/>
      <c r="SAE92" s="6"/>
      <c r="SAF92" s="5"/>
      <c r="SAG92" s="5"/>
      <c r="SAH92" s="5"/>
      <c r="SAI92" s="5"/>
      <c r="SAJ92" s="5"/>
      <c r="SAL92" s="6"/>
      <c r="SAM92" s="6"/>
      <c r="SAN92" s="5"/>
      <c r="SAO92" s="5"/>
      <c r="SAP92" s="5"/>
      <c r="SAQ92" s="5"/>
      <c r="SAR92" s="5"/>
      <c r="SAT92" s="6"/>
      <c r="SAU92" s="6"/>
      <c r="SAV92" s="5"/>
      <c r="SAW92" s="5"/>
      <c r="SAX92" s="5"/>
      <c r="SAY92" s="5"/>
      <c r="SAZ92" s="5"/>
      <c r="SBB92" s="6"/>
      <c r="SBC92" s="6"/>
      <c r="SBD92" s="5"/>
      <c r="SBE92" s="5"/>
      <c r="SBF92" s="5"/>
      <c r="SBG92" s="5"/>
      <c r="SBH92" s="5"/>
      <c r="SBJ92" s="6"/>
      <c r="SBK92" s="6"/>
      <c r="SBL92" s="5"/>
      <c r="SBM92" s="5"/>
      <c r="SBN92" s="5"/>
      <c r="SBO92" s="5"/>
      <c r="SBP92" s="5"/>
      <c r="SBR92" s="6"/>
      <c r="SBS92" s="6"/>
      <c r="SBT92" s="5"/>
      <c r="SBU92" s="5"/>
      <c r="SBV92" s="5"/>
      <c r="SBW92" s="5"/>
      <c r="SBX92" s="5"/>
      <c r="SBZ92" s="6"/>
      <c r="SCA92" s="6"/>
      <c r="SCB92" s="5"/>
      <c r="SCC92" s="5"/>
      <c r="SCD92" s="5"/>
      <c r="SCE92" s="5"/>
      <c r="SCF92" s="5"/>
      <c r="SCH92" s="6"/>
      <c r="SCI92" s="6"/>
      <c r="SCJ92" s="5"/>
      <c r="SCK92" s="5"/>
      <c r="SCL92" s="5"/>
      <c r="SCM92" s="5"/>
      <c r="SCN92" s="5"/>
      <c r="SCP92" s="6"/>
      <c r="SCQ92" s="6"/>
      <c r="SCR92" s="5"/>
      <c r="SCS92" s="5"/>
      <c r="SCT92" s="5"/>
      <c r="SCU92" s="5"/>
      <c r="SCV92" s="5"/>
      <c r="SCX92" s="6"/>
      <c r="SCY92" s="6"/>
      <c r="SCZ92" s="5"/>
      <c r="SDA92" s="5"/>
      <c r="SDB92" s="5"/>
      <c r="SDC92" s="5"/>
      <c r="SDD92" s="5"/>
      <c r="SDF92" s="6"/>
      <c r="SDG92" s="6"/>
      <c r="SDH92" s="5"/>
      <c r="SDI92" s="5"/>
      <c r="SDJ92" s="5"/>
      <c r="SDK92" s="5"/>
      <c r="SDL92" s="5"/>
      <c r="SDN92" s="6"/>
      <c r="SDO92" s="6"/>
      <c r="SDP92" s="5"/>
      <c r="SDQ92" s="5"/>
      <c r="SDR92" s="5"/>
      <c r="SDS92" s="5"/>
      <c r="SDT92" s="5"/>
      <c r="SDV92" s="6"/>
      <c r="SDW92" s="6"/>
      <c r="SDX92" s="5"/>
      <c r="SDY92" s="5"/>
      <c r="SDZ92" s="5"/>
      <c r="SEA92" s="5"/>
      <c r="SEB92" s="5"/>
      <c r="SED92" s="6"/>
      <c r="SEE92" s="6"/>
      <c r="SEF92" s="5"/>
      <c r="SEG92" s="5"/>
      <c r="SEH92" s="5"/>
      <c r="SEI92" s="5"/>
      <c r="SEJ92" s="5"/>
      <c r="SEL92" s="6"/>
      <c r="SEM92" s="6"/>
      <c r="SEN92" s="5"/>
      <c r="SEO92" s="5"/>
      <c r="SEP92" s="5"/>
      <c r="SEQ92" s="5"/>
      <c r="SER92" s="5"/>
      <c r="SET92" s="6"/>
      <c r="SEU92" s="6"/>
      <c r="SEV92" s="5"/>
      <c r="SEW92" s="5"/>
      <c r="SEX92" s="5"/>
      <c r="SEY92" s="5"/>
      <c r="SEZ92" s="5"/>
      <c r="SFB92" s="6"/>
      <c r="SFC92" s="6"/>
      <c r="SFD92" s="5"/>
      <c r="SFE92" s="5"/>
      <c r="SFF92" s="5"/>
      <c r="SFG92" s="5"/>
      <c r="SFH92" s="5"/>
      <c r="SFJ92" s="6"/>
      <c r="SFK92" s="6"/>
      <c r="SFL92" s="5"/>
      <c r="SFM92" s="5"/>
      <c r="SFN92" s="5"/>
      <c r="SFO92" s="5"/>
      <c r="SFP92" s="5"/>
      <c r="SFR92" s="6"/>
      <c r="SFS92" s="6"/>
      <c r="SFT92" s="5"/>
      <c r="SFU92" s="5"/>
      <c r="SFV92" s="5"/>
      <c r="SFW92" s="5"/>
      <c r="SFX92" s="5"/>
      <c r="SFZ92" s="6"/>
      <c r="SGA92" s="6"/>
      <c r="SGB92" s="5"/>
      <c r="SGC92" s="5"/>
      <c r="SGD92" s="5"/>
      <c r="SGE92" s="5"/>
      <c r="SGF92" s="5"/>
      <c r="SGH92" s="6"/>
      <c r="SGI92" s="6"/>
      <c r="SGJ92" s="5"/>
      <c r="SGK92" s="5"/>
      <c r="SGL92" s="5"/>
      <c r="SGM92" s="5"/>
      <c r="SGN92" s="5"/>
      <c r="SGP92" s="6"/>
      <c r="SGQ92" s="6"/>
      <c r="SGR92" s="5"/>
      <c r="SGS92" s="5"/>
      <c r="SGT92" s="5"/>
      <c r="SGU92" s="5"/>
      <c r="SGV92" s="5"/>
      <c r="SGX92" s="6"/>
      <c r="SGY92" s="6"/>
      <c r="SGZ92" s="5"/>
      <c r="SHA92" s="5"/>
      <c r="SHB92" s="5"/>
      <c r="SHC92" s="5"/>
      <c r="SHD92" s="5"/>
      <c r="SHF92" s="6"/>
      <c r="SHG92" s="6"/>
      <c r="SHH92" s="5"/>
      <c r="SHI92" s="5"/>
      <c r="SHJ92" s="5"/>
      <c r="SHK92" s="5"/>
      <c r="SHL92" s="5"/>
      <c r="SHN92" s="6"/>
      <c r="SHO92" s="6"/>
      <c r="SHP92" s="5"/>
      <c r="SHQ92" s="5"/>
      <c r="SHR92" s="5"/>
      <c r="SHS92" s="5"/>
      <c r="SHT92" s="5"/>
      <c r="SHV92" s="6"/>
      <c r="SHW92" s="6"/>
      <c r="SHX92" s="5"/>
      <c r="SHY92" s="5"/>
      <c r="SHZ92" s="5"/>
      <c r="SIA92" s="5"/>
      <c r="SIB92" s="5"/>
      <c r="SID92" s="6"/>
      <c r="SIE92" s="6"/>
      <c r="SIF92" s="5"/>
      <c r="SIG92" s="5"/>
      <c r="SIH92" s="5"/>
      <c r="SII92" s="5"/>
      <c r="SIJ92" s="5"/>
      <c r="SIL92" s="6"/>
      <c r="SIM92" s="6"/>
      <c r="SIN92" s="5"/>
      <c r="SIO92" s="5"/>
      <c r="SIP92" s="5"/>
      <c r="SIQ92" s="5"/>
      <c r="SIR92" s="5"/>
      <c r="SIT92" s="6"/>
      <c r="SIU92" s="6"/>
      <c r="SIV92" s="5"/>
      <c r="SIW92" s="5"/>
      <c r="SIX92" s="5"/>
      <c r="SIY92" s="5"/>
      <c r="SIZ92" s="5"/>
      <c r="SJB92" s="6"/>
      <c r="SJC92" s="6"/>
      <c r="SJD92" s="5"/>
      <c r="SJE92" s="5"/>
      <c r="SJF92" s="5"/>
      <c r="SJG92" s="5"/>
      <c r="SJH92" s="5"/>
      <c r="SJJ92" s="6"/>
      <c r="SJK92" s="6"/>
      <c r="SJL92" s="5"/>
      <c r="SJM92" s="5"/>
      <c r="SJN92" s="5"/>
      <c r="SJO92" s="5"/>
      <c r="SJP92" s="5"/>
      <c r="SJR92" s="6"/>
      <c r="SJS92" s="6"/>
      <c r="SJT92" s="5"/>
      <c r="SJU92" s="5"/>
      <c r="SJV92" s="5"/>
      <c r="SJW92" s="5"/>
      <c r="SJX92" s="5"/>
      <c r="SJZ92" s="6"/>
      <c r="SKA92" s="6"/>
      <c r="SKB92" s="5"/>
      <c r="SKC92" s="5"/>
      <c r="SKD92" s="5"/>
      <c r="SKE92" s="5"/>
      <c r="SKF92" s="5"/>
      <c r="SKH92" s="6"/>
      <c r="SKI92" s="6"/>
      <c r="SKJ92" s="5"/>
      <c r="SKK92" s="5"/>
      <c r="SKL92" s="5"/>
      <c r="SKM92" s="5"/>
      <c r="SKN92" s="5"/>
      <c r="SKP92" s="6"/>
      <c r="SKQ92" s="6"/>
      <c r="SKR92" s="5"/>
      <c r="SKS92" s="5"/>
      <c r="SKT92" s="5"/>
      <c r="SKU92" s="5"/>
      <c r="SKV92" s="5"/>
      <c r="SKX92" s="6"/>
      <c r="SKY92" s="6"/>
      <c r="SKZ92" s="5"/>
      <c r="SLA92" s="5"/>
      <c r="SLB92" s="5"/>
      <c r="SLC92" s="5"/>
      <c r="SLD92" s="5"/>
      <c r="SLF92" s="6"/>
      <c r="SLG92" s="6"/>
      <c r="SLH92" s="5"/>
      <c r="SLI92" s="5"/>
      <c r="SLJ92" s="5"/>
      <c r="SLK92" s="5"/>
      <c r="SLL92" s="5"/>
      <c r="SLN92" s="6"/>
      <c r="SLO92" s="6"/>
      <c r="SLP92" s="5"/>
      <c r="SLQ92" s="5"/>
      <c r="SLR92" s="5"/>
      <c r="SLS92" s="5"/>
      <c r="SLT92" s="5"/>
      <c r="SLV92" s="6"/>
      <c r="SLW92" s="6"/>
      <c r="SLX92" s="5"/>
      <c r="SLY92" s="5"/>
      <c r="SLZ92" s="5"/>
      <c r="SMA92" s="5"/>
      <c r="SMB92" s="5"/>
      <c r="SMD92" s="6"/>
      <c r="SME92" s="6"/>
      <c r="SMF92" s="5"/>
      <c r="SMG92" s="5"/>
      <c r="SMH92" s="5"/>
      <c r="SMI92" s="5"/>
      <c r="SMJ92" s="5"/>
      <c r="SML92" s="6"/>
      <c r="SMM92" s="6"/>
      <c r="SMN92" s="5"/>
      <c r="SMO92" s="5"/>
      <c r="SMP92" s="5"/>
      <c r="SMQ92" s="5"/>
      <c r="SMR92" s="5"/>
      <c r="SMT92" s="6"/>
      <c r="SMU92" s="6"/>
      <c r="SMV92" s="5"/>
      <c r="SMW92" s="5"/>
      <c r="SMX92" s="5"/>
      <c r="SMY92" s="5"/>
      <c r="SMZ92" s="5"/>
      <c r="SNB92" s="6"/>
      <c r="SNC92" s="6"/>
      <c r="SND92" s="5"/>
      <c r="SNE92" s="5"/>
      <c r="SNF92" s="5"/>
      <c r="SNG92" s="5"/>
      <c r="SNH92" s="5"/>
      <c r="SNJ92" s="6"/>
      <c r="SNK92" s="6"/>
      <c r="SNL92" s="5"/>
      <c r="SNM92" s="5"/>
      <c r="SNN92" s="5"/>
      <c r="SNO92" s="5"/>
      <c r="SNP92" s="5"/>
      <c r="SNR92" s="6"/>
      <c r="SNS92" s="6"/>
      <c r="SNT92" s="5"/>
      <c r="SNU92" s="5"/>
      <c r="SNV92" s="5"/>
      <c r="SNW92" s="5"/>
      <c r="SNX92" s="5"/>
      <c r="SNZ92" s="6"/>
      <c r="SOA92" s="6"/>
      <c r="SOB92" s="5"/>
      <c r="SOC92" s="5"/>
      <c r="SOD92" s="5"/>
      <c r="SOE92" s="5"/>
      <c r="SOF92" s="5"/>
      <c r="SOH92" s="6"/>
      <c r="SOI92" s="6"/>
      <c r="SOJ92" s="5"/>
      <c r="SOK92" s="5"/>
      <c r="SOL92" s="5"/>
      <c r="SOM92" s="5"/>
      <c r="SON92" s="5"/>
      <c r="SOP92" s="6"/>
      <c r="SOQ92" s="6"/>
      <c r="SOR92" s="5"/>
      <c r="SOS92" s="5"/>
      <c r="SOT92" s="5"/>
      <c r="SOU92" s="5"/>
      <c r="SOV92" s="5"/>
      <c r="SOX92" s="6"/>
      <c r="SOY92" s="6"/>
      <c r="SOZ92" s="5"/>
      <c r="SPA92" s="5"/>
      <c r="SPB92" s="5"/>
      <c r="SPC92" s="5"/>
      <c r="SPD92" s="5"/>
      <c r="SPF92" s="6"/>
      <c r="SPG92" s="6"/>
      <c r="SPH92" s="5"/>
      <c r="SPI92" s="5"/>
      <c r="SPJ92" s="5"/>
      <c r="SPK92" s="5"/>
      <c r="SPL92" s="5"/>
      <c r="SPN92" s="6"/>
      <c r="SPO92" s="6"/>
      <c r="SPP92" s="5"/>
      <c r="SPQ92" s="5"/>
      <c r="SPR92" s="5"/>
      <c r="SPS92" s="5"/>
      <c r="SPT92" s="5"/>
      <c r="SPV92" s="6"/>
      <c r="SPW92" s="6"/>
      <c r="SPX92" s="5"/>
      <c r="SPY92" s="5"/>
      <c r="SPZ92" s="5"/>
      <c r="SQA92" s="5"/>
      <c r="SQB92" s="5"/>
      <c r="SQD92" s="6"/>
      <c r="SQE92" s="6"/>
      <c r="SQF92" s="5"/>
      <c r="SQG92" s="5"/>
      <c r="SQH92" s="5"/>
      <c r="SQI92" s="5"/>
      <c r="SQJ92" s="5"/>
      <c r="SQL92" s="6"/>
      <c r="SQM92" s="6"/>
      <c r="SQN92" s="5"/>
      <c r="SQO92" s="5"/>
      <c r="SQP92" s="5"/>
      <c r="SQQ92" s="5"/>
      <c r="SQR92" s="5"/>
      <c r="SQT92" s="6"/>
      <c r="SQU92" s="6"/>
      <c r="SQV92" s="5"/>
      <c r="SQW92" s="5"/>
      <c r="SQX92" s="5"/>
      <c r="SQY92" s="5"/>
      <c r="SQZ92" s="5"/>
      <c r="SRB92" s="6"/>
      <c r="SRC92" s="6"/>
      <c r="SRD92" s="5"/>
      <c r="SRE92" s="5"/>
      <c r="SRF92" s="5"/>
      <c r="SRG92" s="5"/>
      <c r="SRH92" s="5"/>
      <c r="SRJ92" s="6"/>
      <c r="SRK92" s="6"/>
      <c r="SRL92" s="5"/>
      <c r="SRM92" s="5"/>
      <c r="SRN92" s="5"/>
      <c r="SRO92" s="5"/>
      <c r="SRP92" s="5"/>
      <c r="SRR92" s="6"/>
      <c r="SRS92" s="6"/>
      <c r="SRT92" s="5"/>
      <c r="SRU92" s="5"/>
      <c r="SRV92" s="5"/>
      <c r="SRW92" s="5"/>
      <c r="SRX92" s="5"/>
      <c r="SRZ92" s="6"/>
      <c r="SSA92" s="6"/>
      <c r="SSB92" s="5"/>
      <c r="SSC92" s="5"/>
      <c r="SSD92" s="5"/>
      <c r="SSE92" s="5"/>
      <c r="SSF92" s="5"/>
      <c r="SSH92" s="6"/>
      <c r="SSI92" s="6"/>
      <c r="SSJ92" s="5"/>
      <c r="SSK92" s="5"/>
      <c r="SSL92" s="5"/>
      <c r="SSM92" s="5"/>
      <c r="SSN92" s="5"/>
      <c r="SSP92" s="6"/>
      <c r="SSQ92" s="6"/>
      <c r="SSR92" s="5"/>
      <c r="SSS92" s="5"/>
      <c r="SST92" s="5"/>
      <c r="SSU92" s="5"/>
      <c r="SSV92" s="5"/>
      <c r="SSX92" s="6"/>
      <c r="SSY92" s="6"/>
      <c r="SSZ92" s="5"/>
      <c r="STA92" s="5"/>
      <c r="STB92" s="5"/>
      <c r="STC92" s="5"/>
      <c r="STD92" s="5"/>
      <c r="STF92" s="6"/>
      <c r="STG92" s="6"/>
      <c r="STH92" s="5"/>
      <c r="STI92" s="5"/>
      <c r="STJ92" s="5"/>
      <c r="STK92" s="5"/>
      <c r="STL92" s="5"/>
      <c r="STN92" s="6"/>
      <c r="STO92" s="6"/>
      <c r="STP92" s="5"/>
      <c r="STQ92" s="5"/>
      <c r="STR92" s="5"/>
      <c r="STS92" s="5"/>
      <c r="STT92" s="5"/>
      <c r="STV92" s="6"/>
      <c r="STW92" s="6"/>
      <c r="STX92" s="5"/>
      <c r="STY92" s="5"/>
      <c r="STZ92" s="5"/>
      <c r="SUA92" s="5"/>
      <c r="SUB92" s="5"/>
      <c r="SUD92" s="6"/>
      <c r="SUE92" s="6"/>
      <c r="SUF92" s="5"/>
      <c r="SUG92" s="5"/>
      <c r="SUH92" s="5"/>
      <c r="SUI92" s="5"/>
      <c r="SUJ92" s="5"/>
      <c r="SUL92" s="6"/>
      <c r="SUM92" s="6"/>
      <c r="SUN92" s="5"/>
      <c r="SUO92" s="5"/>
      <c r="SUP92" s="5"/>
      <c r="SUQ92" s="5"/>
      <c r="SUR92" s="5"/>
      <c r="SUT92" s="6"/>
      <c r="SUU92" s="6"/>
      <c r="SUV92" s="5"/>
      <c r="SUW92" s="5"/>
      <c r="SUX92" s="5"/>
      <c r="SUY92" s="5"/>
      <c r="SUZ92" s="5"/>
      <c r="SVB92" s="6"/>
      <c r="SVC92" s="6"/>
      <c r="SVD92" s="5"/>
      <c r="SVE92" s="5"/>
      <c r="SVF92" s="5"/>
      <c r="SVG92" s="5"/>
      <c r="SVH92" s="5"/>
      <c r="SVJ92" s="6"/>
      <c r="SVK92" s="6"/>
      <c r="SVL92" s="5"/>
      <c r="SVM92" s="5"/>
      <c r="SVN92" s="5"/>
      <c r="SVO92" s="5"/>
      <c r="SVP92" s="5"/>
      <c r="SVR92" s="6"/>
      <c r="SVS92" s="6"/>
      <c r="SVT92" s="5"/>
      <c r="SVU92" s="5"/>
      <c r="SVV92" s="5"/>
      <c r="SVW92" s="5"/>
      <c r="SVX92" s="5"/>
      <c r="SVZ92" s="6"/>
      <c r="SWA92" s="6"/>
      <c r="SWB92" s="5"/>
      <c r="SWC92" s="5"/>
      <c r="SWD92" s="5"/>
      <c r="SWE92" s="5"/>
      <c r="SWF92" s="5"/>
      <c r="SWH92" s="6"/>
      <c r="SWI92" s="6"/>
      <c r="SWJ92" s="5"/>
      <c r="SWK92" s="5"/>
      <c r="SWL92" s="5"/>
      <c r="SWM92" s="5"/>
      <c r="SWN92" s="5"/>
      <c r="SWP92" s="6"/>
      <c r="SWQ92" s="6"/>
      <c r="SWR92" s="5"/>
      <c r="SWS92" s="5"/>
      <c r="SWT92" s="5"/>
      <c r="SWU92" s="5"/>
      <c r="SWV92" s="5"/>
      <c r="SWX92" s="6"/>
      <c r="SWY92" s="6"/>
      <c r="SWZ92" s="5"/>
      <c r="SXA92" s="5"/>
      <c r="SXB92" s="5"/>
      <c r="SXC92" s="5"/>
      <c r="SXD92" s="5"/>
      <c r="SXF92" s="6"/>
      <c r="SXG92" s="6"/>
      <c r="SXH92" s="5"/>
      <c r="SXI92" s="5"/>
      <c r="SXJ92" s="5"/>
      <c r="SXK92" s="5"/>
      <c r="SXL92" s="5"/>
      <c r="SXN92" s="6"/>
      <c r="SXO92" s="6"/>
      <c r="SXP92" s="5"/>
      <c r="SXQ92" s="5"/>
      <c r="SXR92" s="5"/>
      <c r="SXS92" s="5"/>
      <c r="SXT92" s="5"/>
      <c r="SXV92" s="6"/>
      <c r="SXW92" s="6"/>
      <c r="SXX92" s="5"/>
      <c r="SXY92" s="5"/>
      <c r="SXZ92" s="5"/>
      <c r="SYA92" s="5"/>
      <c r="SYB92" s="5"/>
      <c r="SYD92" s="6"/>
      <c r="SYE92" s="6"/>
      <c r="SYF92" s="5"/>
      <c r="SYG92" s="5"/>
      <c r="SYH92" s="5"/>
      <c r="SYI92" s="5"/>
      <c r="SYJ92" s="5"/>
      <c r="SYL92" s="6"/>
      <c r="SYM92" s="6"/>
      <c r="SYN92" s="5"/>
      <c r="SYO92" s="5"/>
      <c r="SYP92" s="5"/>
      <c r="SYQ92" s="5"/>
      <c r="SYR92" s="5"/>
      <c r="SYT92" s="6"/>
      <c r="SYU92" s="6"/>
      <c r="SYV92" s="5"/>
      <c r="SYW92" s="5"/>
      <c r="SYX92" s="5"/>
      <c r="SYY92" s="5"/>
      <c r="SYZ92" s="5"/>
      <c r="SZB92" s="6"/>
      <c r="SZC92" s="6"/>
      <c r="SZD92" s="5"/>
      <c r="SZE92" s="5"/>
      <c r="SZF92" s="5"/>
      <c r="SZG92" s="5"/>
      <c r="SZH92" s="5"/>
      <c r="SZJ92" s="6"/>
      <c r="SZK92" s="6"/>
      <c r="SZL92" s="5"/>
      <c r="SZM92" s="5"/>
      <c r="SZN92" s="5"/>
      <c r="SZO92" s="5"/>
      <c r="SZP92" s="5"/>
      <c r="SZR92" s="6"/>
      <c r="SZS92" s="6"/>
      <c r="SZT92" s="5"/>
      <c r="SZU92" s="5"/>
      <c r="SZV92" s="5"/>
      <c r="SZW92" s="5"/>
      <c r="SZX92" s="5"/>
      <c r="SZZ92" s="6"/>
      <c r="TAA92" s="6"/>
      <c r="TAB92" s="5"/>
      <c r="TAC92" s="5"/>
      <c r="TAD92" s="5"/>
      <c r="TAE92" s="5"/>
      <c r="TAF92" s="5"/>
      <c r="TAH92" s="6"/>
      <c r="TAI92" s="6"/>
      <c r="TAJ92" s="5"/>
      <c r="TAK92" s="5"/>
      <c r="TAL92" s="5"/>
      <c r="TAM92" s="5"/>
      <c r="TAN92" s="5"/>
      <c r="TAP92" s="6"/>
      <c r="TAQ92" s="6"/>
      <c r="TAR92" s="5"/>
      <c r="TAS92" s="5"/>
      <c r="TAT92" s="5"/>
      <c r="TAU92" s="5"/>
      <c r="TAV92" s="5"/>
      <c r="TAX92" s="6"/>
      <c r="TAY92" s="6"/>
      <c r="TAZ92" s="5"/>
      <c r="TBA92" s="5"/>
      <c r="TBB92" s="5"/>
      <c r="TBC92" s="5"/>
      <c r="TBD92" s="5"/>
      <c r="TBF92" s="6"/>
      <c r="TBG92" s="6"/>
      <c r="TBH92" s="5"/>
      <c r="TBI92" s="5"/>
      <c r="TBJ92" s="5"/>
      <c r="TBK92" s="5"/>
      <c r="TBL92" s="5"/>
      <c r="TBN92" s="6"/>
      <c r="TBO92" s="6"/>
      <c r="TBP92" s="5"/>
      <c r="TBQ92" s="5"/>
      <c r="TBR92" s="5"/>
      <c r="TBS92" s="5"/>
      <c r="TBT92" s="5"/>
      <c r="TBV92" s="6"/>
      <c r="TBW92" s="6"/>
      <c r="TBX92" s="5"/>
      <c r="TBY92" s="5"/>
      <c r="TBZ92" s="5"/>
      <c r="TCA92" s="5"/>
      <c r="TCB92" s="5"/>
      <c r="TCD92" s="6"/>
      <c r="TCE92" s="6"/>
      <c r="TCF92" s="5"/>
      <c r="TCG92" s="5"/>
      <c r="TCH92" s="5"/>
      <c r="TCI92" s="5"/>
      <c r="TCJ92" s="5"/>
      <c r="TCL92" s="6"/>
      <c r="TCM92" s="6"/>
      <c r="TCN92" s="5"/>
      <c r="TCO92" s="5"/>
      <c r="TCP92" s="5"/>
      <c r="TCQ92" s="5"/>
      <c r="TCR92" s="5"/>
      <c r="TCT92" s="6"/>
      <c r="TCU92" s="6"/>
      <c r="TCV92" s="5"/>
      <c r="TCW92" s="5"/>
      <c r="TCX92" s="5"/>
      <c r="TCY92" s="5"/>
      <c r="TCZ92" s="5"/>
      <c r="TDB92" s="6"/>
      <c r="TDC92" s="6"/>
      <c r="TDD92" s="5"/>
      <c r="TDE92" s="5"/>
      <c r="TDF92" s="5"/>
      <c r="TDG92" s="5"/>
      <c r="TDH92" s="5"/>
      <c r="TDJ92" s="6"/>
      <c r="TDK92" s="6"/>
      <c r="TDL92" s="5"/>
      <c r="TDM92" s="5"/>
      <c r="TDN92" s="5"/>
      <c r="TDO92" s="5"/>
      <c r="TDP92" s="5"/>
      <c r="TDR92" s="6"/>
      <c r="TDS92" s="6"/>
      <c r="TDT92" s="5"/>
      <c r="TDU92" s="5"/>
      <c r="TDV92" s="5"/>
      <c r="TDW92" s="5"/>
      <c r="TDX92" s="5"/>
      <c r="TDZ92" s="6"/>
      <c r="TEA92" s="6"/>
      <c r="TEB92" s="5"/>
      <c r="TEC92" s="5"/>
      <c r="TED92" s="5"/>
      <c r="TEE92" s="5"/>
      <c r="TEF92" s="5"/>
      <c r="TEH92" s="6"/>
      <c r="TEI92" s="6"/>
      <c r="TEJ92" s="5"/>
      <c r="TEK92" s="5"/>
      <c r="TEL92" s="5"/>
      <c r="TEM92" s="5"/>
      <c r="TEN92" s="5"/>
      <c r="TEP92" s="6"/>
      <c r="TEQ92" s="6"/>
      <c r="TER92" s="5"/>
      <c r="TES92" s="5"/>
      <c r="TET92" s="5"/>
      <c r="TEU92" s="5"/>
      <c r="TEV92" s="5"/>
      <c r="TEX92" s="6"/>
      <c r="TEY92" s="6"/>
      <c r="TEZ92" s="5"/>
      <c r="TFA92" s="5"/>
      <c r="TFB92" s="5"/>
      <c r="TFC92" s="5"/>
      <c r="TFD92" s="5"/>
      <c r="TFF92" s="6"/>
      <c r="TFG92" s="6"/>
      <c r="TFH92" s="5"/>
      <c r="TFI92" s="5"/>
      <c r="TFJ92" s="5"/>
      <c r="TFK92" s="5"/>
      <c r="TFL92" s="5"/>
      <c r="TFN92" s="6"/>
      <c r="TFO92" s="6"/>
      <c r="TFP92" s="5"/>
      <c r="TFQ92" s="5"/>
      <c r="TFR92" s="5"/>
      <c r="TFS92" s="5"/>
      <c r="TFT92" s="5"/>
      <c r="TFV92" s="6"/>
      <c r="TFW92" s="6"/>
      <c r="TFX92" s="5"/>
      <c r="TFY92" s="5"/>
      <c r="TFZ92" s="5"/>
      <c r="TGA92" s="5"/>
      <c r="TGB92" s="5"/>
      <c r="TGD92" s="6"/>
      <c r="TGE92" s="6"/>
      <c r="TGF92" s="5"/>
      <c r="TGG92" s="5"/>
      <c r="TGH92" s="5"/>
      <c r="TGI92" s="5"/>
      <c r="TGJ92" s="5"/>
      <c r="TGL92" s="6"/>
      <c r="TGM92" s="6"/>
      <c r="TGN92" s="5"/>
      <c r="TGO92" s="5"/>
      <c r="TGP92" s="5"/>
      <c r="TGQ92" s="5"/>
      <c r="TGR92" s="5"/>
      <c r="TGT92" s="6"/>
      <c r="TGU92" s="6"/>
      <c r="TGV92" s="5"/>
      <c r="TGW92" s="5"/>
      <c r="TGX92" s="5"/>
      <c r="TGY92" s="5"/>
      <c r="TGZ92" s="5"/>
      <c r="THB92" s="6"/>
      <c r="THC92" s="6"/>
      <c r="THD92" s="5"/>
      <c r="THE92" s="5"/>
      <c r="THF92" s="5"/>
      <c r="THG92" s="5"/>
      <c r="THH92" s="5"/>
      <c r="THJ92" s="6"/>
      <c r="THK92" s="6"/>
      <c r="THL92" s="5"/>
      <c r="THM92" s="5"/>
      <c r="THN92" s="5"/>
      <c r="THO92" s="5"/>
      <c r="THP92" s="5"/>
      <c r="THR92" s="6"/>
      <c r="THS92" s="6"/>
      <c r="THT92" s="5"/>
      <c r="THU92" s="5"/>
      <c r="THV92" s="5"/>
      <c r="THW92" s="5"/>
      <c r="THX92" s="5"/>
      <c r="THZ92" s="6"/>
      <c r="TIA92" s="6"/>
      <c r="TIB92" s="5"/>
      <c r="TIC92" s="5"/>
      <c r="TID92" s="5"/>
      <c r="TIE92" s="5"/>
      <c r="TIF92" s="5"/>
      <c r="TIH92" s="6"/>
      <c r="TII92" s="6"/>
      <c r="TIJ92" s="5"/>
      <c r="TIK92" s="5"/>
      <c r="TIL92" s="5"/>
      <c r="TIM92" s="5"/>
      <c r="TIN92" s="5"/>
      <c r="TIP92" s="6"/>
      <c r="TIQ92" s="6"/>
      <c r="TIR92" s="5"/>
      <c r="TIS92" s="5"/>
      <c r="TIT92" s="5"/>
      <c r="TIU92" s="5"/>
      <c r="TIV92" s="5"/>
      <c r="TIX92" s="6"/>
      <c r="TIY92" s="6"/>
      <c r="TIZ92" s="5"/>
      <c r="TJA92" s="5"/>
      <c r="TJB92" s="5"/>
      <c r="TJC92" s="5"/>
      <c r="TJD92" s="5"/>
      <c r="TJF92" s="6"/>
      <c r="TJG92" s="6"/>
      <c r="TJH92" s="5"/>
      <c r="TJI92" s="5"/>
      <c r="TJJ92" s="5"/>
      <c r="TJK92" s="5"/>
      <c r="TJL92" s="5"/>
      <c r="TJN92" s="6"/>
      <c r="TJO92" s="6"/>
      <c r="TJP92" s="5"/>
      <c r="TJQ92" s="5"/>
      <c r="TJR92" s="5"/>
      <c r="TJS92" s="5"/>
      <c r="TJT92" s="5"/>
      <c r="TJV92" s="6"/>
      <c r="TJW92" s="6"/>
      <c r="TJX92" s="5"/>
      <c r="TJY92" s="5"/>
      <c r="TJZ92" s="5"/>
      <c r="TKA92" s="5"/>
      <c r="TKB92" s="5"/>
      <c r="TKD92" s="6"/>
      <c r="TKE92" s="6"/>
      <c r="TKF92" s="5"/>
      <c r="TKG92" s="5"/>
      <c r="TKH92" s="5"/>
      <c r="TKI92" s="5"/>
      <c r="TKJ92" s="5"/>
      <c r="TKL92" s="6"/>
      <c r="TKM92" s="6"/>
      <c r="TKN92" s="5"/>
      <c r="TKO92" s="5"/>
      <c r="TKP92" s="5"/>
      <c r="TKQ92" s="5"/>
      <c r="TKR92" s="5"/>
      <c r="TKT92" s="6"/>
      <c r="TKU92" s="6"/>
      <c r="TKV92" s="5"/>
      <c r="TKW92" s="5"/>
      <c r="TKX92" s="5"/>
      <c r="TKY92" s="5"/>
      <c r="TKZ92" s="5"/>
      <c r="TLB92" s="6"/>
      <c r="TLC92" s="6"/>
      <c r="TLD92" s="5"/>
      <c r="TLE92" s="5"/>
      <c r="TLF92" s="5"/>
      <c r="TLG92" s="5"/>
      <c r="TLH92" s="5"/>
      <c r="TLJ92" s="6"/>
      <c r="TLK92" s="6"/>
      <c r="TLL92" s="5"/>
      <c r="TLM92" s="5"/>
      <c r="TLN92" s="5"/>
      <c r="TLO92" s="5"/>
      <c r="TLP92" s="5"/>
      <c r="TLR92" s="6"/>
      <c r="TLS92" s="6"/>
      <c r="TLT92" s="5"/>
      <c r="TLU92" s="5"/>
      <c r="TLV92" s="5"/>
      <c r="TLW92" s="5"/>
      <c r="TLX92" s="5"/>
      <c r="TLZ92" s="6"/>
      <c r="TMA92" s="6"/>
      <c r="TMB92" s="5"/>
      <c r="TMC92" s="5"/>
      <c r="TMD92" s="5"/>
      <c r="TME92" s="5"/>
      <c r="TMF92" s="5"/>
      <c r="TMH92" s="6"/>
      <c r="TMI92" s="6"/>
      <c r="TMJ92" s="5"/>
      <c r="TMK92" s="5"/>
      <c r="TML92" s="5"/>
      <c r="TMM92" s="5"/>
      <c r="TMN92" s="5"/>
      <c r="TMP92" s="6"/>
      <c r="TMQ92" s="6"/>
      <c r="TMR92" s="5"/>
      <c r="TMS92" s="5"/>
      <c r="TMT92" s="5"/>
      <c r="TMU92" s="5"/>
      <c r="TMV92" s="5"/>
      <c r="TMX92" s="6"/>
      <c r="TMY92" s="6"/>
      <c r="TMZ92" s="5"/>
      <c r="TNA92" s="5"/>
      <c r="TNB92" s="5"/>
      <c r="TNC92" s="5"/>
      <c r="TND92" s="5"/>
      <c r="TNF92" s="6"/>
      <c r="TNG92" s="6"/>
      <c r="TNH92" s="5"/>
      <c r="TNI92" s="5"/>
      <c r="TNJ92" s="5"/>
      <c r="TNK92" s="5"/>
      <c r="TNL92" s="5"/>
      <c r="TNN92" s="6"/>
      <c r="TNO92" s="6"/>
      <c r="TNP92" s="5"/>
      <c r="TNQ92" s="5"/>
      <c r="TNR92" s="5"/>
      <c r="TNS92" s="5"/>
      <c r="TNT92" s="5"/>
      <c r="TNV92" s="6"/>
      <c r="TNW92" s="6"/>
      <c r="TNX92" s="5"/>
      <c r="TNY92" s="5"/>
      <c r="TNZ92" s="5"/>
      <c r="TOA92" s="5"/>
      <c r="TOB92" s="5"/>
      <c r="TOD92" s="6"/>
      <c r="TOE92" s="6"/>
      <c r="TOF92" s="5"/>
      <c r="TOG92" s="5"/>
      <c r="TOH92" s="5"/>
      <c r="TOI92" s="5"/>
      <c r="TOJ92" s="5"/>
      <c r="TOL92" s="6"/>
      <c r="TOM92" s="6"/>
      <c r="TON92" s="5"/>
      <c r="TOO92" s="5"/>
      <c r="TOP92" s="5"/>
      <c r="TOQ92" s="5"/>
      <c r="TOR92" s="5"/>
      <c r="TOT92" s="6"/>
      <c r="TOU92" s="6"/>
      <c r="TOV92" s="5"/>
      <c r="TOW92" s="5"/>
      <c r="TOX92" s="5"/>
      <c r="TOY92" s="5"/>
      <c r="TOZ92" s="5"/>
      <c r="TPB92" s="6"/>
      <c r="TPC92" s="6"/>
      <c r="TPD92" s="5"/>
      <c r="TPE92" s="5"/>
      <c r="TPF92" s="5"/>
      <c r="TPG92" s="5"/>
      <c r="TPH92" s="5"/>
      <c r="TPJ92" s="6"/>
      <c r="TPK92" s="6"/>
      <c r="TPL92" s="5"/>
      <c r="TPM92" s="5"/>
      <c r="TPN92" s="5"/>
      <c r="TPO92" s="5"/>
      <c r="TPP92" s="5"/>
      <c r="TPR92" s="6"/>
      <c r="TPS92" s="6"/>
      <c r="TPT92" s="5"/>
      <c r="TPU92" s="5"/>
      <c r="TPV92" s="5"/>
      <c r="TPW92" s="5"/>
      <c r="TPX92" s="5"/>
      <c r="TPZ92" s="6"/>
      <c r="TQA92" s="6"/>
      <c r="TQB92" s="5"/>
      <c r="TQC92" s="5"/>
      <c r="TQD92" s="5"/>
      <c r="TQE92" s="5"/>
      <c r="TQF92" s="5"/>
      <c r="TQH92" s="6"/>
      <c r="TQI92" s="6"/>
      <c r="TQJ92" s="5"/>
      <c r="TQK92" s="5"/>
      <c r="TQL92" s="5"/>
      <c r="TQM92" s="5"/>
      <c r="TQN92" s="5"/>
      <c r="TQP92" s="6"/>
      <c r="TQQ92" s="6"/>
      <c r="TQR92" s="5"/>
      <c r="TQS92" s="5"/>
      <c r="TQT92" s="5"/>
      <c r="TQU92" s="5"/>
      <c r="TQV92" s="5"/>
      <c r="TQX92" s="6"/>
      <c r="TQY92" s="6"/>
      <c r="TQZ92" s="5"/>
      <c r="TRA92" s="5"/>
      <c r="TRB92" s="5"/>
      <c r="TRC92" s="5"/>
      <c r="TRD92" s="5"/>
      <c r="TRF92" s="6"/>
      <c r="TRG92" s="6"/>
      <c r="TRH92" s="5"/>
      <c r="TRI92" s="5"/>
      <c r="TRJ92" s="5"/>
      <c r="TRK92" s="5"/>
      <c r="TRL92" s="5"/>
      <c r="TRN92" s="6"/>
      <c r="TRO92" s="6"/>
      <c r="TRP92" s="5"/>
      <c r="TRQ92" s="5"/>
      <c r="TRR92" s="5"/>
      <c r="TRS92" s="5"/>
      <c r="TRT92" s="5"/>
      <c r="TRV92" s="6"/>
      <c r="TRW92" s="6"/>
      <c r="TRX92" s="5"/>
      <c r="TRY92" s="5"/>
      <c r="TRZ92" s="5"/>
      <c r="TSA92" s="5"/>
      <c r="TSB92" s="5"/>
      <c r="TSD92" s="6"/>
      <c r="TSE92" s="6"/>
      <c r="TSF92" s="5"/>
      <c r="TSG92" s="5"/>
      <c r="TSH92" s="5"/>
      <c r="TSI92" s="5"/>
      <c r="TSJ92" s="5"/>
      <c r="TSL92" s="6"/>
      <c r="TSM92" s="6"/>
      <c r="TSN92" s="5"/>
      <c r="TSO92" s="5"/>
      <c r="TSP92" s="5"/>
      <c r="TSQ92" s="5"/>
      <c r="TSR92" s="5"/>
      <c r="TST92" s="6"/>
      <c r="TSU92" s="6"/>
      <c r="TSV92" s="5"/>
      <c r="TSW92" s="5"/>
      <c r="TSX92" s="5"/>
      <c r="TSY92" s="5"/>
      <c r="TSZ92" s="5"/>
      <c r="TTB92" s="6"/>
      <c r="TTC92" s="6"/>
      <c r="TTD92" s="5"/>
      <c r="TTE92" s="5"/>
      <c r="TTF92" s="5"/>
      <c r="TTG92" s="5"/>
      <c r="TTH92" s="5"/>
      <c r="TTJ92" s="6"/>
      <c r="TTK92" s="6"/>
      <c r="TTL92" s="5"/>
      <c r="TTM92" s="5"/>
      <c r="TTN92" s="5"/>
      <c r="TTO92" s="5"/>
      <c r="TTP92" s="5"/>
      <c r="TTR92" s="6"/>
      <c r="TTS92" s="6"/>
      <c r="TTT92" s="5"/>
      <c r="TTU92" s="5"/>
      <c r="TTV92" s="5"/>
      <c r="TTW92" s="5"/>
      <c r="TTX92" s="5"/>
      <c r="TTZ92" s="6"/>
      <c r="TUA92" s="6"/>
      <c r="TUB92" s="5"/>
      <c r="TUC92" s="5"/>
      <c r="TUD92" s="5"/>
      <c r="TUE92" s="5"/>
      <c r="TUF92" s="5"/>
      <c r="TUH92" s="6"/>
      <c r="TUI92" s="6"/>
      <c r="TUJ92" s="5"/>
      <c r="TUK92" s="5"/>
      <c r="TUL92" s="5"/>
      <c r="TUM92" s="5"/>
      <c r="TUN92" s="5"/>
      <c r="TUP92" s="6"/>
      <c r="TUQ92" s="6"/>
      <c r="TUR92" s="5"/>
      <c r="TUS92" s="5"/>
      <c r="TUT92" s="5"/>
      <c r="TUU92" s="5"/>
      <c r="TUV92" s="5"/>
      <c r="TUX92" s="6"/>
      <c r="TUY92" s="6"/>
      <c r="TUZ92" s="5"/>
      <c r="TVA92" s="5"/>
      <c r="TVB92" s="5"/>
      <c r="TVC92" s="5"/>
      <c r="TVD92" s="5"/>
      <c r="TVF92" s="6"/>
      <c r="TVG92" s="6"/>
      <c r="TVH92" s="5"/>
      <c r="TVI92" s="5"/>
      <c r="TVJ92" s="5"/>
      <c r="TVK92" s="5"/>
      <c r="TVL92" s="5"/>
      <c r="TVN92" s="6"/>
      <c r="TVO92" s="6"/>
      <c r="TVP92" s="5"/>
      <c r="TVQ92" s="5"/>
      <c r="TVR92" s="5"/>
      <c r="TVS92" s="5"/>
      <c r="TVT92" s="5"/>
      <c r="TVV92" s="6"/>
      <c r="TVW92" s="6"/>
      <c r="TVX92" s="5"/>
      <c r="TVY92" s="5"/>
      <c r="TVZ92" s="5"/>
      <c r="TWA92" s="5"/>
      <c r="TWB92" s="5"/>
      <c r="TWD92" s="6"/>
      <c r="TWE92" s="6"/>
      <c r="TWF92" s="5"/>
      <c r="TWG92" s="5"/>
      <c r="TWH92" s="5"/>
      <c r="TWI92" s="5"/>
      <c r="TWJ92" s="5"/>
      <c r="TWL92" s="6"/>
      <c r="TWM92" s="6"/>
      <c r="TWN92" s="5"/>
      <c r="TWO92" s="5"/>
      <c r="TWP92" s="5"/>
      <c r="TWQ92" s="5"/>
      <c r="TWR92" s="5"/>
      <c r="TWT92" s="6"/>
      <c r="TWU92" s="6"/>
      <c r="TWV92" s="5"/>
      <c r="TWW92" s="5"/>
      <c r="TWX92" s="5"/>
      <c r="TWY92" s="5"/>
      <c r="TWZ92" s="5"/>
      <c r="TXB92" s="6"/>
      <c r="TXC92" s="6"/>
      <c r="TXD92" s="5"/>
      <c r="TXE92" s="5"/>
      <c r="TXF92" s="5"/>
      <c r="TXG92" s="5"/>
      <c r="TXH92" s="5"/>
      <c r="TXJ92" s="6"/>
      <c r="TXK92" s="6"/>
      <c r="TXL92" s="5"/>
      <c r="TXM92" s="5"/>
      <c r="TXN92" s="5"/>
      <c r="TXO92" s="5"/>
      <c r="TXP92" s="5"/>
      <c r="TXR92" s="6"/>
      <c r="TXS92" s="6"/>
      <c r="TXT92" s="5"/>
      <c r="TXU92" s="5"/>
      <c r="TXV92" s="5"/>
      <c r="TXW92" s="5"/>
      <c r="TXX92" s="5"/>
      <c r="TXZ92" s="6"/>
      <c r="TYA92" s="6"/>
      <c r="TYB92" s="5"/>
      <c r="TYC92" s="5"/>
      <c r="TYD92" s="5"/>
      <c r="TYE92" s="5"/>
      <c r="TYF92" s="5"/>
      <c r="TYH92" s="6"/>
      <c r="TYI92" s="6"/>
      <c r="TYJ92" s="5"/>
      <c r="TYK92" s="5"/>
      <c r="TYL92" s="5"/>
      <c r="TYM92" s="5"/>
      <c r="TYN92" s="5"/>
      <c r="TYP92" s="6"/>
      <c r="TYQ92" s="6"/>
      <c r="TYR92" s="5"/>
      <c r="TYS92" s="5"/>
      <c r="TYT92" s="5"/>
      <c r="TYU92" s="5"/>
      <c r="TYV92" s="5"/>
      <c r="TYX92" s="6"/>
      <c r="TYY92" s="6"/>
      <c r="TYZ92" s="5"/>
      <c r="TZA92" s="5"/>
      <c r="TZB92" s="5"/>
      <c r="TZC92" s="5"/>
      <c r="TZD92" s="5"/>
      <c r="TZF92" s="6"/>
      <c r="TZG92" s="6"/>
      <c r="TZH92" s="5"/>
      <c r="TZI92" s="5"/>
      <c r="TZJ92" s="5"/>
      <c r="TZK92" s="5"/>
      <c r="TZL92" s="5"/>
      <c r="TZN92" s="6"/>
      <c r="TZO92" s="6"/>
      <c r="TZP92" s="5"/>
      <c r="TZQ92" s="5"/>
      <c r="TZR92" s="5"/>
      <c r="TZS92" s="5"/>
      <c r="TZT92" s="5"/>
      <c r="TZV92" s="6"/>
      <c r="TZW92" s="6"/>
      <c r="TZX92" s="5"/>
      <c r="TZY92" s="5"/>
      <c r="TZZ92" s="5"/>
      <c r="UAA92" s="5"/>
      <c r="UAB92" s="5"/>
      <c r="UAD92" s="6"/>
      <c r="UAE92" s="6"/>
      <c r="UAF92" s="5"/>
      <c r="UAG92" s="5"/>
      <c r="UAH92" s="5"/>
      <c r="UAI92" s="5"/>
      <c r="UAJ92" s="5"/>
      <c r="UAL92" s="6"/>
      <c r="UAM92" s="6"/>
      <c r="UAN92" s="5"/>
      <c r="UAO92" s="5"/>
      <c r="UAP92" s="5"/>
      <c r="UAQ92" s="5"/>
      <c r="UAR92" s="5"/>
      <c r="UAT92" s="6"/>
      <c r="UAU92" s="6"/>
      <c r="UAV92" s="5"/>
      <c r="UAW92" s="5"/>
      <c r="UAX92" s="5"/>
      <c r="UAY92" s="5"/>
      <c r="UAZ92" s="5"/>
      <c r="UBB92" s="6"/>
      <c r="UBC92" s="6"/>
      <c r="UBD92" s="5"/>
      <c r="UBE92" s="5"/>
      <c r="UBF92" s="5"/>
      <c r="UBG92" s="5"/>
      <c r="UBH92" s="5"/>
      <c r="UBJ92" s="6"/>
      <c r="UBK92" s="6"/>
      <c r="UBL92" s="5"/>
      <c r="UBM92" s="5"/>
      <c r="UBN92" s="5"/>
      <c r="UBO92" s="5"/>
      <c r="UBP92" s="5"/>
      <c r="UBR92" s="6"/>
      <c r="UBS92" s="6"/>
      <c r="UBT92" s="5"/>
      <c r="UBU92" s="5"/>
      <c r="UBV92" s="5"/>
      <c r="UBW92" s="5"/>
      <c r="UBX92" s="5"/>
      <c r="UBZ92" s="6"/>
      <c r="UCA92" s="6"/>
      <c r="UCB92" s="5"/>
      <c r="UCC92" s="5"/>
      <c r="UCD92" s="5"/>
      <c r="UCE92" s="5"/>
      <c r="UCF92" s="5"/>
      <c r="UCH92" s="6"/>
      <c r="UCI92" s="6"/>
      <c r="UCJ92" s="5"/>
      <c r="UCK92" s="5"/>
      <c r="UCL92" s="5"/>
      <c r="UCM92" s="5"/>
      <c r="UCN92" s="5"/>
      <c r="UCP92" s="6"/>
      <c r="UCQ92" s="6"/>
      <c r="UCR92" s="5"/>
      <c r="UCS92" s="5"/>
      <c r="UCT92" s="5"/>
      <c r="UCU92" s="5"/>
      <c r="UCV92" s="5"/>
      <c r="UCX92" s="6"/>
      <c r="UCY92" s="6"/>
      <c r="UCZ92" s="5"/>
      <c r="UDA92" s="5"/>
      <c r="UDB92" s="5"/>
      <c r="UDC92" s="5"/>
      <c r="UDD92" s="5"/>
      <c r="UDF92" s="6"/>
      <c r="UDG92" s="6"/>
      <c r="UDH92" s="5"/>
      <c r="UDI92" s="5"/>
      <c r="UDJ92" s="5"/>
      <c r="UDK92" s="5"/>
      <c r="UDL92" s="5"/>
      <c r="UDN92" s="6"/>
      <c r="UDO92" s="6"/>
      <c r="UDP92" s="5"/>
      <c r="UDQ92" s="5"/>
      <c r="UDR92" s="5"/>
      <c r="UDS92" s="5"/>
      <c r="UDT92" s="5"/>
      <c r="UDV92" s="6"/>
      <c r="UDW92" s="6"/>
      <c r="UDX92" s="5"/>
      <c r="UDY92" s="5"/>
      <c r="UDZ92" s="5"/>
      <c r="UEA92" s="5"/>
      <c r="UEB92" s="5"/>
      <c r="UED92" s="6"/>
      <c r="UEE92" s="6"/>
      <c r="UEF92" s="5"/>
      <c r="UEG92" s="5"/>
      <c r="UEH92" s="5"/>
      <c r="UEI92" s="5"/>
      <c r="UEJ92" s="5"/>
      <c r="UEL92" s="6"/>
      <c r="UEM92" s="6"/>
      <c r="UEN92" s="5"/>
      <c r="UEO92" s="5"/>
      <c r="UEP92" s="5"/>
      <c r="UEQ92" s="5"/>
      <c r="UER92" s="5"/>
      <c r="UET92" s="6"/>
      <c r="UEU92" s="6"/>
      <c r="UEV92" s="5"/>
      <c r="UEW92" s="5"/>
      <c r="UEX92" s="5"/>
      <c r="UEY92" s="5"/>
      <c r="UEZ92" s="5"/>
      <c r="UFB92" s="6"/>
      <c r="UFC92" s="6"/>
      <c r="UFD92" s="5"/>
      <c r="UFE92" s="5"/>
      <c r="UFF92" s="5"/>
      <c r="UFG92" s="5"/>
      <c r="UFH92" s="5"/>
      <c r="UFJ92" s="6"/>
      <c r="UFK92" s="6"/>
      <c r="UFL92" s="5"/>
      <c r="UFM92" s="5"/>
      <c r="UFN92" s="5"/>
      <c r="UFO92" s="5"/>
      <c r="UFP92" s="5"/>
      <c r="UFR92" s="6"/>
      <c r="UFS92" s="6"/>
      <c r="UFT92" s="5"/>
      <c r="UFU92" s="5"/>
      <c r="UFV92" s="5"/>
      <c r="UFW92" s="5"/>
      <c r="UFX92" s="5"/>
      <c r="UFZ92" s="6"/>
      <c r="UGA92" s="6"/>
      <c r="UGB92" s="5"/>
      <c r="UGC92" s="5"/>
      <c r="UGD92" s="5"/>
      <c r="UGE92" s="5"/>
      <c r="UGF92" s="5"/>
      <c r="UGH92" s="6"/>
      <c r="UGI92" s="6"/>
      <c r="UGJ92" s="5"/>
      <c r="UGK92" s="5"/>
      <c r="UGL92" s="5"/>
      <c r="UGM92" s="5"/>
      <c r="UGN92" s="5"/>
      <c r="UGP92" s="6"/>
      <c r="UGQ92" s="6"/>
      <c r="UGR92" s="5"/>
      <c r="UGS92" s="5"/>
      <c r="UGT92" s="5"/>
      <c r="UGU92" s="5"/>
      <c r="UGV92" s="5"/>
      <c r="UGX92" s="6"/>
      <c r="UGY92" s="6"/>
      <c r="UGZ92" s="5"/>
      <c r="UHA92" s="5"/>
      <c r="UHB92" s="5"/>
      <c r="UHC92" s="5"/>
      <c r="UHD92" s="5"/>
      <c r="UHF92" s="6"/>
      <c r="UHG92" s="6"/>
      <c r="UHH92" s="5"/>
      <c r="UHI92" s="5"/>
      <c r="UHJ92" s="5"/>
      <c r="UHK92" s="5"/>
      <c r="UHL92" s="5"/>
      <c r="UHN92" s="6"/>
      <c r="UHO92" s="6"/>
      <c r="UHP92" s="5"/>
      <c r="UHQ92" s="5"/>
      <c r="UHR92" s="5"/>
      <c r="UHS92" s="5"/>
      <c r="UHT92" s="5"/>
      <c r="UHV92" s="6"/>
      <c r="UHW92" s="6"/>
      <c r="UHX92" s="5"/>
      <c r="UHY92" s="5"/>
      <c r="UHZ92" s="5"/>
      <c r="UIA92" s="5"/>
      <c r="UIB92" s="5"/>
      <c r="UID92" s="6"/>
      <c r="UIE92" s="6"/>
      <c r="UIF92" s="5"/>
      <c r="UIG92" s="5"/>
      <c r="UIH92" s="5"/>
      <c r="UII92" s="5"/>
      <c r="UIJ92" s="5"/>
      <c r="UIL92" s="6"/>
      <c r="UIM92" s="6"/>
      <c r="UIN92" s="5"/>
      <c r="UIO92" s="5"/>
      <c r="UIP92" s="5"/>
      <c r="UIQ92" s="5"/>
      <c r="UIR92" s="5"/>
      <c r="UIT92" s="6"/>
      <c r="UIU92" s="6"/>
      <c r="UIV92" s="5"/>
      <c r="UIW92" s="5"/>
      <c r="UIX92" s="5"/>
      <c r="UIY92" s="5"/>
      <c r="UIZ92" s="5"/>
      <c r="UJB92" s="6"/>
      <c r="UJC92" s="6"/>
      <c r="UJD92" s="5"/>
      <c r="UJE92" s="5"/>
      <c r="UJF92" s="5"/>
      <c r="UJG92" s="5"/>
      <c r="UJH92" s="5"/>
      <c r="UJJ92" s="6"/>
      <c r="UJK92" s="6"/>
      <c r="UJL92" s="5"/>
      <c r="UJM92" s="5"/>
      <c r="UJN92" s="5"/>
      <c r="UJO92" s="5"/>
      <c r="UJP92" s="5"/>
      <c r="UJR92" s="6"/>
      <c r="UJS92" s="6"/>
      <c r="UJT92" s="5"/>
      <c r="UJU92" s="5"/>
      <c r="UJV92" s="5"/>
      <c r="UJW92" s="5"/>
      <c r="UJX92" s="5"/>
      <c r="UJZ92" s="6"/>
      <c r="UKA92" s="6"/>
      <c r="UKB92" s="5"/>
      <c r="UKC92" s="5"/>
      <c r="UKD92" s="5"/>
      <c r="UKE92" s="5"/>
      <c r="UKF92" s="5"/>
      <c r="UKH92" s="6"/>
      <c r="UKI92" s="6"/>
      <c r="UKJ92" s="5"/>
      <c r="UKK92" s="5"/>
      <c r="UKL92" s="5"/>
      <c r="UKM92" s="5"/>
      <c r="UKN92" s="5"/>
      <c r="UKP92" s="6"/>
      <c r="UKQ92" s="6"/>
      <c r="UKR92" s="5"/>
      <c r="UKS92" s="5"/>
      <c r="UKT92" s="5"/>
      <c r="UKU92" s="5"/>
      <c r="UKV92" s="5"/>
      <c r="UKX92" s="6"/>
      <c r="UKY92" s="6"/>
      <c r="UKZ92" s="5"/>
      <c r="ULA92" s="5"/>
      <c r="ULB92" s="5"/>
      <c r="ULC92" s="5"/>
      <c r="ULD92" s="5"/>
      <c r="ULF92" s="6"/>
      <c r="ULG92" s="6"/>
      <c r="ULH92" s="5"/>
      <c r="ULI92" s="5"/>
      <c r="ULJ92" s="5"/>
      <c r="ULK92" s="5"/>
      <c r="ULL92" s="5"/>
      <c r="ULN92" s="6"/>
      <c r="ULO92" s="6"/>
      <c r="ULP92" s="5"/>
      <c r="ULQ92" s="5"/>
      <c r="ULR92" s="5"/>
      <c r="ULS92" s="5"/>
      <c r="ULT92" s="5"/>
      <c r="ULV92" s="6"/>
      <c r="ULW92" s="6"/>
      <c r="ULX92" s="5"/>
      <c r="ULY92" s="5"/>
      <c r="ULZ92" s="5"/>
      <c r="UMA92" s="5"/>
      <c r="UMB92" s="5"/>
      <c r="UMD92" s="6"/>
      <c r="UME92" s="6"/>
      <c r="UMF92" s="5"/>
      <c r="UMG92" s="5"/>
      <c r="UMH92" s="5"/>
      <c r="UMI92" s="5"/>
      <c r="UMJ92" s="5"/>
      <c r="UML92" s="6"/>
      <c r="UMM92" s="6"/>
      <c r="UMN92" s="5"/>
      <c r="UMO92" s="5"/>
      <c r="UMP92" s="5"/>
      <c r="UMQ92" s="5"/>
      <c r="UMR92" s="5"/>
      <c r="UMT92" s="6"/>
      <c r="UMU92" s="6"/>
      <c r="UMV92" s="5"/>
      <c r="UMW92" s="5"/>
      <c r="UMX92" s="5"/>
      <c r="UMY92" s="5"/>
      <c r="UMZ92" s="5"/>
      <c r="UNB92" s="6"/>
      <c r="UNC92" s="6"/>
      <c r="UND92" s="5"/>
      <c r="UNE92" s="5"/>
      <c r="UNF92" s="5"/>
      <c r="UNG92" s="5"/>
      <c r="UNH92" s="5"/>
      <c r="UNJ92" s="6"/>
      <c r="UNK92" s="6"/>
      <c r="UNL92" s="5"/>
      <c r="UNM92" s="5"/>
      <c r="UNN92" s="5"/>
      <c r="UNO92" s="5"/>
      <c r="UNP92" s="5"/>
      <c r="UNR92" s="6"/>
      <c r="UNS92" s="6"/>
      <c r="UNT92" s="5"/>
      <c r="UNU92" s="5"/>
      <c r="UNV92" s="5"/>
      <c r="UNW92" s="5"/>
      <c r="UNX92" s="5"/>
      <c r="UNZ92" s="6"/>
      <c r="UOA92" s="6"/>
      <c r="UOB92" s="5"/>
      <c r="UOC92" s="5"/>
      <c r="UOD92" s="5"/>
      <c r="UOE92" s="5"/>
      <c r="UOF92" s="5"/>
      <c r="UOH92" s="6"/>
      <c r="UOI92" s="6"/>
      <c r="UOJ92" s="5"/>
      <c r="UOK92" s="5"/>
      <c r="UOL92" s="5"/>
      <c r="UOM92" s="5"/>
      <c r="UON92" s="5"/>
      <c r="UOP92" s="6"/>
      <c r="UOQ92" s="6"/>
      <c r="UOR92" s="5"/>
      <c r="UOS92" s="5"/>
      <c r="UOT92" s="5"/>
      <c r="UOU92" s="5"/>
      <c r="UOV92" s="5"/>
      <c r="UOX92" s="6"/>
      <c r="UOY92" s="6"/>
      <c r="UOZ92" s="5"/>
      <c r="UPA92" s="5"/>
      <c r="UPB92" s="5"/>
      <c r="UPC92" s="5"/>
      <c r="UPD92" s="5"/>
      <c r="UPF92" s="6"/>
      <c r="UPG92" s="6"/>
      <c r="UPH92" s="5"/>
      <c r="UPI92" s="5"/>
      <c r="UPJ92" s="5"/>
      <c r="UPK92" s="5"/>
      <c r="UPL92" s="5"/>
      <c r="UPN92" s="6"/>
      <c r="UPO92" s="6"/>
      <c r="UPP92" s="5"/>
      <c r="UPQ92" s="5"/>
      <c r="UPR92" s="5"/>
      <c r="UPS92" s="5"/>
      <c r="UPT92" s="5"/>
      <c r="UPV92" s="6"/>
      <c r="UPW92" s="6"/>
      <c r="UPX92" s="5"/>
      <c r="UPY92" s="5"/>
      <c r="UPZ92" s="5"/>
      <c r="UQA92" s="5"/>
      <c r="UQB92" s="5"/>
      <c r="UQD92" s="6"/>
      <c r="UQE92" s="6"/>
      <c r="UQF92" s="5"/>
      <c r="UQG92" s="5"/>
      <c r="UQH92" s="5"/>
      <c r="UQI92" s="5"/>
      <c r="UQJ92" s="5"/>
      <c r="UQL92" s="6"/>
      <c r="UQM92" s="6"/>
      <c r="UQN92" s="5"/>
      <c r="UQO92" s="5"/>
      <c r="UQP92" s="5"/>
      <c r="UQQ92" s="5"/>
      <c r="UQR92" s="5"/>
      <c r="UQT92" s="6"/>
      <c r="UQU92" s="6"/>
      <c r="UQV92" s="5"/>
      <c r="UQW92" s="5"/>
      <c r="UQX92" s="5"/>
      <c r="UQY92" s="5"/>
      <c r="UQZ92" s="5"/>
      <c r="URB92" s="6"/>
      <c r="URC92" s="6"/>
      <c r="URD92" s="5"/>
      <c r="URE92" s="5"/>
      <c r="URF92" s="5"/>
      <c r="URG92" s="5"/>
      <c r="URH92" s="5"/>
      <c r="URJ92" s="6"/>
      <c r="URK92" s="6"/>
      <c r="URL92" s="5"/>
      <c r="URM92" s="5"/>
      <c r="URN92" s="5"/>
      <c r="URO92" s="5"/>
      <c r="URP92" s="5"/>
      <c r="URR92" s="6"/>
      <c r="URS92" s="6"/>
      <c r="URT92" s="5"/>
      <c r="URU92" s="5"/>
      <c r="URV92" s="5"/>
      <c r="URW92" s="5"/>
      <c r="URX92" s="5"/>
      <c r="URZ92" s="6"/>
      <c r="USA92" s="6"/>
      <c r="USB92" s="5"/>
      <c r="USC92" s="5"/>
      <c r="USD92" s="5"/>
      <c r="USE92" s="5"/>
      <c r="USF92" s="5"/>
      <c r="USH92" s="6"/>
      <c r="USI92" s="6"/>
      <c r="USJ92" s="5"/>
      <c r="USK92" s="5"/>
      <c r="USL92" s="5"/>
      <c r="USM92" s="5"/>
      <c r="USN92" s="5"/>
      <c r="USP92" s="6"/>
      <c r="USQ92" s="6"/>
      <c r="USR92" s="5"/>
      <c r="USS92" s="5"/>
      <c r="UST92" s="5"/>
      <c r="USU92" s="5"/>
      <c r="USV92" s="5"/>
      <c r="USX92" s="6"/>
      <c r="USY92" s="6"/>
      <c r="USZ92" s="5"/>
      <c r="UTA92" s="5"/>
      <c r="UTB92" s="5"/>
      <c r="UTC92" s="5"/>
      <c r="UTD92" s="5"/>
      <c r="UTF92" s="6"/>
      <c r="UTG92" s="6"/>
      <c r="UTH92" s="5"/>
      <c r="UTI92" s="5"/>
      <c r="UTJ92" s="5"/>
      <c r="UTK92" s="5"/>
      <c r="UTL92" s="5"/>
      <c r="UTN92" s="6"/>
      <c r="UTO92" s="6"/>
      <c r="UTP92" s="5"/>
      <c r="UTQ92" s="5"/>
      <c r="UTR92" s="5"/>
      <c r="UTS92" s="5"/>
      <c r="UTT92" s="5"/>
      <c r="UTV92" s="6"/>
      <c r="UTW92" s="6"/>
      <c r="UTX92" s="5"/>
      <c r="UTY92" s="5"/>
      <c r="UTZ92" s="5"/>
      <c r="UUA92" s="5"/>
      <c r="UUB92" s="5"/>
      <c r="UUD92" s="6"/>
      <c r="UUE92" s="6"/>
      <c r="UUF92" s="5"/>
      <c r="UUG92" s="5"/>
      <c r="UUH92" s="5"/>
      <c r="UUI92" s="5"/>
      <c r="UUJ92" s="5"/>
      <c r="UUL92" s="6"/>
      <c r="UUM92" s="6"/>
      <c r="UUN92" s="5"/>
      <c r="UUO92" s="5"/>
      <c r="UUP92" s="5"/>
      <c r="UUQ92" s="5"/>
      <c r="UUR92" s="5"/>
      <c r="UUT92" s="6"/>
      <c r="UUU92" s="6"/>
      <c r="UUV92" s="5"/>
      <c r="UUW92" s="5"/>
      <c r="UUX92" s="5"/>
      <c r="UUY92" s="5"/>
      <c r="UUZ92" s="5"/>
      <c r="UVB92" s="6"/>
      <c r="UVC92" s="6"/>
      <c r="UVD92" s="5"/>
      <c r="UVE92" s="5"/>
      <c r="UVF92" s="5"/>
      <c r="UVG92" s="5"/>
      <c r="UVH92" s="5"/>
      <c r="UVJ92" s="6"/>
      <c r="UVK92" s="6"/>
      <c r="UVL92" s="5"/>
      <c r="UVM92" s="5"/>
      <c r="UVN92" s="5"/>
      <c r="UVO92" s="5"/>
      <c r="UVP92" s="5"/>
      <c r="UVR92" s="6"/>
      <c r="UVS92" s="6"/>
      <c r="UVT92" s="5"/>
      <c r="UVU92" s="5"/>
      <c r="UVV92" s="5"/>
      <c r="UVW92" s="5"/>
      <c r="UVX92" s="5"/>
      <c r="UVZ92" s="6"/>
      <c r="UWA92" s="6"/>
      <c r="UWB92" s="5"/>
      <c r="UWC92" s="5"/>
      <c r="UWD92" s="5"/>
      <c r="UWE92" s="5"/>
      <c r="UWF92" s="5"/>
      <c r="UWH92" s="6"/>
      <c r="UWI92" s="6"/>
      <c r="UWJ92" s="5"/>
      <c r="UWK92" s="5"/>
      <c r="UWL92" s="5"/>
      <c r="UWM92" s="5"/>
      <c r="UWN92" s="5"/>
      <c r="UWP92" s="6"/>
      <c r="UWQ92" s="6"/>
      <c r="UWR92" s="5"/>
      <c r="UWS92" s="5"/>
      <c r="UWT92" s="5"/>
      <c r="UWU92" s="5"/>
      <c r="UWV92" s="5"/>
      <c r="UWX92" s="6"/>
      <c r="UWY92" s="6"/>
      <c r="UWZ92" s="5"/>
      <c r="UXA92" s="5"/>
      <c r="UXB92" s="5"/>
      <c r="UXC92" s="5"/>
      <c r="UXD92" s="5"/>
      <c r="UXF92" s="6"/>
      <c r="UXG92" s="6"/>
      <c r="UXH92" s="5"/>
      <c r="UXI92" s="5"/>
      <c r="UXJ92" s="5"/>
      <c r="UXK92" s="5"/>
      <c r="UXL92" s="5"/>
      <c r="UXN92" s="6"/>
      <c r="UXO92" s="6"/>
      <c r="UXP92" s="5"/>
      <c r="UXQ92" s="5"/>
      <c r="UXR92" s="5"/>
      <c r="UXS92" s="5"/>
      <c r="UXT92" s="5"/>
      <c r="UXV92" s="6"/>
      <c r="UXW92" s="6"/>
      <c r="UXX92" s="5"/>
      <c r="UXY92" s="5"/>
      <c r="UXZ92" s="5"/>
      <c r="UYA92" s="5"/>
      <c r="UYB92" s="5"/>
      <c r="UYD92" s="6"/>
      <c r="UYE92" s="6"/>
      <c r="UYF92" s="5"/>
      <c r="UYG92" s="5"/>
      <c r="UYH92" s="5"/>
      <c r="UYI92" s="5"/>
      <c r="UYJ92" s="5"/>
      <c r="UYL92" s="6"/>
      <c r="UYM92" s="6"/>
      <c r="UYN92" s="5"/>
      <c r="UYO92" s="5"/>
      <c r="UYP92" s="5"/>
      <c r="UYQ92" s="5"/>
      <c r="UYR92" s="5"/>
      <c r="UYT92" s="6"/>
      <c r="UYU92" s="6"/>
      <c r="UYV92" s="5"/>
      <c r="UYW92" s="5"/>
      <c r="UYX92" s="5"/>
      <c r="UYY92" s="5"/>
      <c r="UYZ92" s="5"/>
      <c r="UZB92" s="6"/>
      <c r="UZC92" s="6"/>
      <c r="UZD92" s="5"/>
      <c r="UZE92" s="5"/>
      <c r="UZF92" s="5"/>
      <c r="UZG92" s="5"/>
      <c r="UZH92" s="5"/>
      <c r="UZJ92" s="6"/>
      <c r="UZK92" s="6"/>
      <c r="UZL92" s="5"/>
      <c r="UZM92" s="5"/>
      <c r="UZN92" s="5"/>
      <c r="UZO92" s="5"/>
      <c r="UZP92" s="5"/>
      <c r="UZR92" s="6"/>
      <c r="UZS92" s="6"/>
      <c r="UZT92" s="5"/>
      <c r="UZU92" s="5"/>
      <c r="UZV92" s="5"/>
      <c r="UZW92" s="5"/>
      <c r="UZX92" s="5"/>
      <c r="UZZ92" s="6"/>
      <c r="VAA92" s="6"/>
      <c r="VAB92" s="5"/>
      <c r="VAC92" s="5"/>
      <c r="VAD92" s="5"/>
      <c r="VAE92" s="5"/>
      <c r="VAF92" s="5"/>
      <c r="VAH92" s="6"/>
      <c r="VAI92" s="6"/>
      <c r="VAJ92" s="5"/>
      <c r="VAK92" s="5"/>
      <c r="VAL92" s="5"/>
      <c r="VAM92" s="5"/>
      <c r="VAN92" s="5"/>
      <c r="VAP92" s="6"/>
      <c r="VAQ92" s="6"/>
      <c r="VAR92" s="5"/>
      <c r="VAS92" s="5"/>
      <c r="VAT92" s="5"/>
      <c r="VAU92" s="5"/>
      <c r="VAV92" s="5"/>
      <c r="VAX92" s="6"/>
      <c r="VAY92" s="6"/>
      <c r="VAZ92" s="5"/>
      <c r="VBA92" s="5"/>
      <c r="VBB92" s="5"/>
      <c r="VBC92" s="5"/>
      <c r="VBD92" s="5"/>
      <c r="VBF92" s="6"/>
      <c r="VBG92" s="6"/>
      <c r="VBH92" s="5"/>
      <c r="VBI92" s="5"/>
      <c r="VBJ92" s="5"/>
      <c r="VBK92" s="5"/>
      <c r="VBL92" s="5"/>
      <c r="VBN92" s="6"/>
      <c r="VBO92" s="6"/>
      <c r="VBP92" s="5"/>
      <c r="VBQ92" s="5"/>
      <c r="VBR92" s="5"/>
      <c r="VBS92" s="5"/>
      <c r="VBT92" s="5"/>
      <c r="VBV92" s="6"/>
      <c r="VBW92" s="6"/>
      <c r="VBX92" s="5"/>
      <c r="VBY92" s="5"/>
      <c r="VBZ92" s="5"/>
      <c r="VCA92" s="5"/>
      <c r="VCB92" s="5"/>
      <c r="VCD92" s="6"/>
      <c r="VCE92" s="6"/>
      <c r="VCF92" s="5"/>
      <c r="VCG92" s="5"/>
      <c r="VCH92" s="5"/>
      <c r="VCI92" s="5"/>
      <c r="VCJ92" s="5"/>
      <c r="VCL92" s="6"/>
      <c r="VCM92" s="6"/>
      <c r="VCN92" s="5"/>
      <c r="VCO92" s="5"/>
      <c r="VCP92" s="5"/>
      <c r="VCQ92" s="5"/>
      <c r="VCR92" s="5"/>
      <c r="VCT92" s="6"/>
      <c r="VCU92" s="6"/>
      <c r="VCV92" s="5"/>
      <c r="VCW92" s="5"/>
      <c r="VCX92" s="5"/>
      <c r="VCY92" s="5"/>
      <c r="VCZ92" s="5"/>
      <c r="VDB92" s="6"/>
      <c r="VDC92" s="6"/>
      <c r="VDD92" s="5"/>
      <c r="VDE92" s="5"/>
      <c r="VDF92" s="5"/>
      <c r="VDG92" s="5"/>
      <c r="VDH92" s="5"/>
      <c r="VDJ92" s="6"/>
      <c r="VDK92" s="6"/>
      <c r="VDL92" s="5"/>
      <c r="VDM92" s="5"/>
      <c r="VDN92" s="5"/>
      <c r="VDO92" s="5"/>
      <c r="VDP92" s="5"/>
      <c r="VDR92" s="6"/>
      <c r="VDS92" s="6"/>
      <c r="VDT92" s="5"/>
      <c r="VDU92" s="5"/>
      <c r="VDV92" s="5"/>
      <c r="VDW92" s="5"/>
      <c r="VDX92" s="5"/>
      <c r="VDZ92" s="6"/>
      <c r="VEA92" s="6"/>
      <c r="VEB92" s="5"/>
      <c r="VEC92" s="5"/>
      <c r="VED92" s="5"/>
      <c r="VEE92" s="5"/>
      <c r="VEF92" s="5"/>
      <c r="VEH92" s="6"/>
      <c r="VEI92" s="6"/>
      <c r="VEJ92" s="5"/>
      <c r="VEK92" s="5"/>
      <c r="VEL92" s="5"/>
      <c r="VEM92" s="5"/>
      <c r="VEN92" s="5"/>
      <c r="VEP92" s="6"/>
      <c r="VEQ92" s="6"/>
      <c r="VER92" s="5"/>
      <c r="VES92" s="5"/>
      <c r="VET92" s="5"/>
      <c r="VEU92" s="5"/>
      <c r="VEV92" s="5"/>
      <c r="VEX92" s="6"/>
      <c r="VEY92" s="6"/>
      <c r="VEZ92" s="5"/>
      <c r="VFA92" s="5"/>
      <c r="VFB92" s="5"/>
      <c r="VFC92" s="5"/>
      <c r="VFD92" s="5"/>
      <c r="VFF92" s="6"/>
      <c r="VFG92" s="6"/>
      <c r="VFH92" s="5"/>
      <c r="VFI92" s="5"/>
      <c r="VFJ92" s="5"/>
      <c r="VFK92" s="5"/>
      <c r="VFL92" s="5"/>
      <c r="VFN92" s="6"/>
      <c r="VFO92" s="6"/>
      <c r="VFP92" s="5"/>
      <c r="VFQ92" s="5"/>
      <c r="VFR92" s="5"/>
      <c r="VFS92" s="5"/>
      <c r="VFT92" s="5"/>
      <c r="VFV92" s="6"/>
      <c r="VFW92" s="6"/>
      <c r="VFX92" s="5"/>
      <c r="VFY92" s="5"/>
      <c r="VFZ92" s="5"/>
      <c r="VGA92" s="5"/>
      <c r="VGB92" s="5"/>
      <c r="VGD92" s="6"/>
      <c r="VGE92" s="6"/>
      <c r="VGF92" s="5"/>
      <c r="VGG92" s="5"/>
      <c r="VGH92" s="5"/>
      <c r="VGI92" s="5"/>
      <c r="VGJ92" s="5"/>
      <c r="VGL92" s="6"/>
      <c r="VGM92" s="6"/>
      <c r="VGN92" s="5"/>
      <c r="VGO92" s="5"/>
      <c r="VGP92" s="5"/>
      <c r="VGQ92" s="5"/>
      <c r="VGR92" s="5"/>
      <c r="VGT92" s="6"/>
      <c r="VGU92" s="6"/>
      <c r="VGV92" s="5"/>
      <c r="VGW92" s="5"/>
      <c r="VGX92" s="5"/>
      <c r="VGY92" s="5"/>
      <c r="VGZ92" s="5"/>
      <c r="VHB92" s="6"/>
      <c r="VHC92" s="6"/>
      <c r="VHD92" s="5"/>
      <c r="VHE92" s="5"/>
      <c r="VHF92" s="5"/>
      <c r="VHG92" s="5"/>
      <c r="VHH92" s="5"/>
      <c r="VHJ92" s="6"/>
      <c r="VHK92" s="6"/>
      <c r="VHL92" s="5"/>
      <c r="VHM92" s="5"/>
      <c r="VHN92" s="5"/>
      <c r="VHO92" s="5"/>
      <c r="VHP92" s="5"/>
      <c r="VHR92" s="6"/>
      <c r="VHS92" s="6"/>
      <c r="VHT92" s="5"/>
      <c r="VHU92" s="5"/>
      <c r="VHV92" s="5"/>
      <c r="VHW92" s="5"/>
      <c r="VHX92" s="5"/>
      <c r="VHZ92" s="6"/>
      <c r="VIA92" s="6"/>
      <c r="VIB92" s="5"/>
      <c r="VIC92" s="5"/>
      <c r="VID92" s="5"/>
      <c r="VIE92" s="5"/>
      <c r="VIF92" s="5"/>
      <c r="VIH92" s="6"/>
      <c r="VII92" s="6"/>
      <c r="VIJ92" s="5"/>
      <c r="VIK92" s="5"/>
      <c r="VIL92" s="5"/>
      <c r="VIM92" s="5"/>
      <c r="VIN92" s="5"/>
      <c r="VIP92" s="6"/>
      <c r="VIQ92" s="6"/>
      <c r="VIR92" s="5"/>
      <c r="VIS92" s="5"/>
      <c r="VIT92" s="5"/>
      <c r="VIU92" s="5"/>
      <c r="VIV92" s="5"/>
      <c r="VIX92" s="6"/>
      <c r="VIY92" s="6"/>
      <c r="VIZ92" s="5"/>
      <c r="VJA92" s="5"/>
      <c r="VJB92" s="5"/>
      <c r="VJC92" s="5"/>
      <c r="VJD92" s="5"/>
      <c r="VJF92" s="6"/>
      <c r="VJG92" s="6"/>
      <c r="VJH92" s="5"/>
      <c r="VJI92" s="5"/>
      <c r="VJJ92" s="5"/>
      <c r="VJK92" s="5"/>
      <c r="VJL92" s="5"/>
      <c r="VJN92" s="6"/>
      <c r="VJO92" s="6"/>
      <c r="VJP92" s="5"/>
      <c r="VJQ92" s="5"/>
      <c r="VJR92" s="5"/>
      <c r="VJS92" s="5"/>
      <c r="VJT92" s="5"/>
      <c r="VJV92" s="6"/>
      <c r="VJW92" s="6"/>
      <c r="VJX92" s="5"/>
      <c r="VJY92" s="5"/>
      <c r="VJZ92" s="5"/>
      <c r="VKA92" s="5"/>
      <c r="VKB92" s="5"/>
      <c r="VKD92" s="6"/>
      <c r="VKE92" s="6"/>
      <c r="VKF92" s="5"/>
      <c r="VKG92" s="5"/>
      <c r="VKH92" s="5"/>
      <c r="VKI92" s="5"/>
      <c r="VKJ92" s="5"/>
      <c r="VKL92" s="6"/>
      <c r="VKM92" s="6"/>
      <c r="VKN92" s="5"/>
      <c r="VKO92" s="5"/>
      <c r="VKP92" s="5"/>
      <c r="VKQ92" s="5"/>
      <c r="VKR92" s="5"/>
      <c r="VKT92" s="6"/>
      <c r="VKU92" s="6"/>
      <c r="VKV92" s="5"/>
      <c r="VKW92" s="5"/>
      <c r="VKX92" s="5"/>
      <c r="VKY92" s="5"/>
      <c r="VKZ92" s="5"/>
      <c r="VLB92" s="6"/>
      <c r="VLC92" s="6"/>
      <c r="VLD92" s="5"/>
      <c r="VLE92" s="5"/>
      <c r="VLF92" s="5"/>
      <c r="VLG92" s="5"/>
      <c r="VLH92" s="5"/>
      <c r="VLJ92" s="6"/>
      <c r="VLK92" s="6"/>
      <c r="VLL92" s="5"/>
      <c r="VLM92" s="5"/>
      <c r="VLN92" s="5"/>
      <c r="VLO92" s="5"/>
      <c r="VLP92" s="5"/>
      <c r="VLR92" s="6"/>
      <c r="VLS92" s="6"/>
      <c r="VLT92" s="5"/>
      <c r="VLU92" s="5"/>
      <c r="VLV92" s="5"/>
      <c r="VLW92" s="5"/>
      <c r="VLX92" s="5"/>
      <c r="VLZ92" s="6"/>
      <c r="VMA92" s="6"/>
      <c r="VMB92" s="5"/>
      <c r="VMC92" s="5"/>
      <c r="VMD92" s="5"/>
      <c r="VME92" s="5"/>
      <c r="VMF92" s="5"/>
      <c r="VMH92" s="6"/>
      <c r="VMI92" s="6"/>
      <c r="VMJ92" s="5"/>
      <c r="VMK92" s="5"/>
      <c r="VML92" s="5"/>
      <c r="VMM92" s="5"/>
      <c r="VMN92" s="5"/>
      <c r="VMP92" s="6"/>
      <c r="VMQ92" s="6"/>
      <c r="VMR92" s="5"/>
      <c r="VMS92" s="5"/>
      <c r="VMT92" s="5"/>
      <c r="VMU92" s="5"/>
      <c r="VMV92" s="5"/>
      <c r="VMX92" s="6"/>
      <c r="VMY92" s="6"/>
      <c r="VMZ92" s="5"/>
      <c r="VNA92" s="5"/>
      <c r="VNB92" s="5"/>
      <c r="VNC92" s="5"/>
      <c r="VND92" s="5"/>
      <c r="VNF92" s="6"/>
      <c r="VNG92" s="6"/>
      <c r="VNH92" s="5"/>
      <c r="VNI92" s="5"/>
      <c r="VNJ92" s="5"/>
      <c r="VNK92" s="5"/>
      <c r="VNL92" s="5"/>
      <c r="VNN92" s="6"/>
      <c r="VNO92" s="6"/>
      <c r="VNP92" s="5"/>
      <c r="VNQ92" s="5"/>
      <c r="VNR92" s="5"/>
      <c r="VNS92" s="5"/>
      <c r="VNT92" s="5"/>
      <c r="VNV92" s="6"/>
      <c r="VNW92" s="6"/>
      <c r="VNX92" s="5"/>
      <c r="VNY92" s="5"/>
      <c r="VNZ92" s="5"/>
      <c r="VOA92" s="5"/>
      <c r="VOB92" s="5"/>
      <c r="VOD92" s="6"/>
      <c r="VOE92" s="6"/>
      <c r="VOF92" s="5"/>
      <c r="VOG92" s="5"/>
      <c r="VOH92" s="5"/>
      <c r="VOI92" s="5"/>
      <c r="VOJ92" s="5"/>
      <c r="VOL92" s="6"/>
      <c r="VOM92" s="6"/>
      <c r="VON92" s="5"/>
      <c r="VOO92" s="5"/>
      <c r="VOP92" s="5"/>
      <c r="VOQ92" s="5"/>
      <c r="VOR92" s="5"/>
      <c r="VOT92" s="6"/>
      <c r="VOU92" s="6"/>
      <c r="VOV92" s="5"/>
      <c r="VOW92" s="5"/>
      <c r="VOX92" s="5"/>
      <c r="VOY92" s="5"/>
      <c r="VOZ92" s="5"/>
      <c r="VPB92" s="6"/>
      <c r="VPC92" s="6"/>
      <c r="VPD92" s="5"/>
      <c r="VPE92" s="5"/>
      <c r="VPF92" s="5"/>
      <c r="VPG92" s="5"/>
      <c r="VPH92" s="5"/>
      <c r="VPJ92" s="6"/>
      <c r="VPK92" s="6"/>
      <c r="VPL92" s="5"/>
      <c r="VPM92" s="5"/>
      <c r="VPN92" s="5"/>
      <c r="VPO92" s="5"/>
      <c r="VPP92" s="5"/>
      <c r="VPR92" s="6"/>
      <c r="VPS92" s="6"/>
      <c r="VPT92" s="5"/>
      <c r="VPU92" s="5"/>
      <c r="VPV92" s="5"/>
      <c r="VPW92" s="5"/>
      <c r="VPX92" s="5"/>
      <c r="VPZ92" s="6"/>
      <c r="VQA92" s="6"/>
      <c r="VQB92" s="5"/>
      <c r="VQC92" s="5"/>
      <c r="VQD92" s="5"/>
      <c r="VQE92" s="5"/>
      <c r="VQF92" s="5"/>
      <c r="VQH92" s="6"/>
      <c r="VQI92" s="6"/>
      <c r="VQJ92" s="5"/>
      <c r="VQK92" s="5"/>
      <c r="VQL92" s="5"/>
      <c r="VQM92" s="5"/>
      <c r="VQN92" s="5"/>
      <c r="VQP92" s="6"/>
      <c r="VQQ92" s="6"/>
      <c r="VQR92" s="5"/>
      <c r="VQS92" s="5"/>
      <c r="VQT92" s="5"/>
      <c r="VQU92" s="5"/>
      <c r="VQV92" s="5"/>
      <c r="VQX92" s="6"/>
      <c r="VQY92" s="6"/>
      <c r="VQZ92" s="5"/>
      <c r="VRA92" s="5"/>
      <c r="VRB92" s="5"/>
      <c r="VRC92" s="5"/>
      <c r="VRD92" s="5"/>
      <c r="VRF92" s="6"/>
      <c r="VRG92" s="6"/>
      <c r="VRH92" s="5"/>
      <c r="VRI92" s="5"/>
      <c r="VRJ92" s="5"/>
      <c r="VRK92" s="5"/>
      <c r="VRL92" s="5"/>
      <c r="VRN92" s="6"/>
      <c r="VRO92" s="6"/>
      <c r="VRP92" s="5"/>
      <c r="VRQ92" s="5"/>
      <c r="VRR92" s="5"/>
      <c r="VRS92" s="5"/>
      <c r="VRT92" s="5"/>
      <c r="VRV92" s="6"/>
      <c r="VRW92" s="6"/>
      <c r="VRX92" s="5"/>
      <c r="VRY92" s="5"/>
      <c r="VRZ92" s="5"/>
      <c r="VSA92" s="5"/>
      <c r="VSB92" s="5"/>
      <c r="VSD92" s="6"/>
      <c r="VSE92" s="6"/>
      <c r="VSF92" s="5"/>
      <c r="VSG92" s="5"/>
      <c r="VSH92" s="5"/>
      <c r="VSI92" s="5"/>
      <c r="VSJ92" s="5"/>
      <c r="VSL92" s="6"/>
      <c r="VSM92" s="6"/>
      <c r="VSN92" s="5"/>
      <c r="VSO92" s="5"/>
      <c r="VSP92" s="5"/>
      <c r="VSQ92" s="5"/>
      <c r="VSR92" s="5"/>
      <c r="VST92" s="6"/>
      <c r="VSU92" s="6"/>
      <c r="VSV92" s="5"/>
      <c r="VSW92" s="5"/>
      <c r="VSX92" s="5"/>
      <c r="VSY92" s="5"/>
      <c r="VSZ92" s="5"/>
      <c r="VTB92" s="6"/>
      <c r="VTC92" s="6"/>
      <c r="VTD92" s="5"/>
      <c r="VTE92" s="5"/>
      <c r="VTF92" s="5"/>
      <c r="VTG92" s="5"/>
      <c r="VTH92" s="5"/>
      <c r="VTJ92" s="6"/>
      <c r="VTK92" s="6"/>
      <c r="VTL92" s="5"/>
      <c r="VTM92" s="5"/>
      <c r="VTN92" s="5"/>
      <c r="VTO92" s="5"/>
      <c r="VTP92" s="5"/>
      <c r="VTR92" s="6"/>
      <c r="VTS92" s="6"/>
      <c r="VTT92" s="5"/>
      <c r="VTU92" s="5"/>
      <c r="VTV92" s="5"/>
      <c r="VTW92" s="5"/>
      <c r="VTX92" s="5"/>
      <c r="VTZ92" s="6"/>
      <c r="VUA92" s="6"/>
      <c r="VUB92" s="5"/>
      <c r="VUC92" s="5"/>
      <c r="VUD92" s="5"/>
      <c r="VUE92" s="5"/>
      <c r="VUF92" s="5"/>
      <c r="VUH92" s="6"/>
      <c r="VUI92" s="6"/>
      <c r="VUJ92" s="5"/>
      <c r="VUK92" s="5"/>
      <c r="VUL92" s="5"/>
      <c r="VUM92" s="5"/>
      <c r="VUN92" s="5"/>
      <c r="VUP92" s="6"/>
      <c r="VUQ92" s="6"/>
      <c r="VUR92" s="5"/>
      <c r="VUS92" s="5"/>
      <c r="VUT92" s="5"/>
      <c r="VUU92" s="5"/>
      <c r="VUV92" s="5"/>
      <c r="VUX92" s="6"/>
      <c r="VUY92" s="6"/>
      <c r="VUZ92" s="5"/>
      <c r="VVA92" s="5"/>
      <c r="VVB92" s="5"/>
      <c r="VVC92" s="5"/>
      <c r="VVD92" s="5"/>
      <c r="VVF92" s="6"/>
      <c r="VVG92" s="6"/>
      <c r="VVH92" s="5"/>
      <c r="VVI92" s="5"/>
      <c r="VVJ92" s="5"/>
      <c r="VVK92" s="5"/>
      <c r="VVL92" s="5"/>
      <c r="VVN92" s="6"/>
      <c r="VVO92" s="6"/>
      <c r="VVP92" s="5"/>
      <c r="VVQ92" s="5"/>
      <c r="VVR92" s="5"/>
      <c r="VVS92" s="5"/>
      <c r="VVT92" s="5"/>
      <c r="VVV92" s="6"/>
      <c r="VVW92" s="6"/>
      <c r="VVX92" s="5"/>
      <c r="VVY92" s="5"/>
      <c r="VVZ92" s="5"/>
      <c r="VWA92" s="5"/>
      <c r="VWB92" s="5"/>
      <c r="VWD92" s="6"/>
      <c r="VWE92" s="6"/>
      <c r="VWF92" s="5"/>
      <c r="VWG92" s="5"/>
      <c r="VWH92" s="5"/>
      <c r="VWI92" s="5"/>
      <c r="VWJ92" s="5"/>
      <c r="VWL92" s="6"/>
      <c r="VWM92" s="6"/>
      <c r="VWN92" s="5"/>
      <c r="VWO92" s="5"/>
      <c r="VWP92" s="5"/>
      <c r="VWQ92" s="5"/>
      <c r="VWR92" s="5"/>
      <c r="VWT92" s="6"/>
      <c r="VWU92" s="6"/>
      <c r="VWV92" s="5"/>
      <c r="VWW92" s="5"/>
      <c r="VWX92" s="5"/>
      <c r="VWY92" s="5"/>
      <c r="VWZ92" s="5"/>
      <c r="VXB92" s="6"/>
      <c r="VXC92" s="6"/>
      <c r="VXD92" s="5"/>
      <c r="VXE92" s="5"/>
      <c r="VXF92" s="5"/>
      <c r="VXG92" s="5"/>
      <c r="VXH92" s="5"/>
      <c r="VXJ92" s="6"/>
      <c r="VXK92" s="6"/>
      <c r="VXL92" s="5"/>
      <c r="VXM92" s="5"/>
      <c r="VXN92" s="5"/>
      <c r="VXO92" s="5"/>
      <c r="VXP92" s="5"/>
      <c r="VXR92" s="6"/>
      <c r="VXS92" s="6"/>
      <c r="VXT92" s="5"/>
      <c r="VXU92" s="5"/>
      <c r="VXV92" s="5"/>
      <c r="VXW92" s="5"/>
      <c r="VXX92" s="5"/>
      <c r="VXZ92" s="6"/>
      <c r="VYA92" s="6"/>
      <c r="VYB92" s="5"/>
      <c r="VYC92" s="5"/>
      <c r="VYD92" s="5"/>
      <c r="VYE92" s="5"/>
      <c r="VYF92" s="5"/>
      <c r="VYH92" s="6"/>
      <c r="VYI92" s="6"/>
      <c r="VYJ92" s="5"/>
      <c r="VYK92" s="5"/>
      <c r="VYL92" s="5"/>
      <c r="VYM92" s="5"/>
      <c r="VYN92" s="5"/>
      <c r="VYP92" s="6"/>
      <c r="VYQ92" s="6"/>
      <c r="VYR92" s="5"/>
      <c r="VYS92" s="5"/>
      <c r="VYT92" s="5"/>
      <c r="VYU92" s="5"/>
      <c r="VYV92" s="5"/>
      <c r="VYX92" s="6"/>
      <c r="VYY92" s="6"/>
      <c r="VYZ92" s="5"/>
      <c r="VZA92" s="5"/>
      <c r="VZB92" s="5"/>
      <c r="VZC92" s="5"/>
      <c r="VZD92" s="5"/>
      <c r="VZF92" s="6"/>
      <c r="VZG92" s="6"/>
      <c r="VZH92" s="5"/>
      <c r="VZI92" s="5"/>
      <c r="VZJ92" s="5"/>
      <c r="VZK92" s="5"/>
      <c r="VZL92" s="5"/>
      <c r="VZN92" s="6"/>
      <c r="VZO92" s="6"/>
      <c r="VZP92" s="5"/>
      <c r="VZQ92" s="5"/>
      <c r="VZR92" s="5"/>
      <c r="VZS92" s="5"/>
      <c r="VZT92" s="5"/>
      <c r="VZV92" s="6"/>
      <c r="VZW92" s="6"/>
      <c r="VZX92" s="5"/>
      <c r="VZY92" s="5"/>
      <c r="VZZ92" s="5"/>
      <c r="WAA92" s="5"/>
      <c r="WAB92" s="5"/>
      <c r="WAD92" s="6"/>
      <c r="WAE92" s="6"/>
      <c r="WAF92" s="5"/>
      <c r="WAG92" s="5"/>
      <c r="WAH92" s="5"/>
      <c r="WAI92" s="5"/>
      <c r="WAJ92" s="5"/>
      <c r="WAL92" s="6"/>
      <c r="WAM92" s="6"/>
      <c r="WAN92" s="5"/>
      <c r="WAO92" s="5"/>
      <c r="WAP92" s="5"/>
      <c r="WAQ92" s="5"/>
      <c r="WAR92" s="5"/>
      <c r="WAT92" s="6"/>
      <c r="WAU92" s="6"/>
      <c r="WAV92" s="5"/>
      <c r="WAW92" s="5"/>
      <c r="WAX92" s="5"/>
      <c r="WAY92" s="5"/>
      <c r="WAZ92" s="5"/>
      <c r="WBB92" s="6"/>
      <c r="WBC92" s="6"/>
      <c r="WBD92" s="5"/>
      <c r="WBE92" s="5"/>
      <c r="WBF92" s="5"/>
      <c r="WBG92" s="5"/>
      <c r="WBH92" s="5"/>
      <c r="WBJ92" s="6"/>
      <c r="WBK92" s="6"/>
      <c r="WBL92" s="5"/>
      <c r="WBM92" s="5"/>
      <c r="WBN92" s="5"/>
      <c r="WBO92" s="5"/>
      <c r="WBP92" s="5"/>
      <c r="WBR92" s="6"/>
      <c r="WBS92" s="6"/>
      <c r="WBT92" s="5"/>
      <c r="WBU92" s="5"/>
      <c r="WBV92" s="5"/>
      <c r="WBW92" s="5"/>
      <c r="WBX92" s="5"/>
      <c r="WBZ92" s="6"/>
      <c r="WCA92" s="6"/>
      <c r="WCB92" s="5"/>
      <c r="WCC92" s="5"/>
      <c r="WCD92" s="5"/>
      <c r="WCE92" s="5"/>
      <c r="WCF92" s="5"/>
      <c r="WCH92" s="6"/>
      <c r="WCI92" s="6"/>
      <c r="WCJ92" s="5"/>
      <c r="WCK92" s="5"/>
      <c r="WCL92" s="5"/>
      <c r="WCM92" s="5"/>
      <c r="WCN92" s="5"/>
      <c r="WCP92" s="6"/>
      <c r="WCQ92" s="6"/>
      <c r="WCR92" s="5"/>
      <c r="WCS92" s="5"/>
      <c r="WCT92" s="5"/>
      <c r="WCU92" s="5"/>
      <c r="WCV92" s="5"/>
      <c r="WCX92" s="6"/>
      <c r="WCY92" s="6"/>
      <c r="WCZ92" s="5"/>
      <c r="WDA92" s="5"/>
      <c r="WDB92" s="5"/>
      <c r="WDC92" s="5"/>
      <c r="WDD92" s="5"/>
      <c r="WDF92" s="6"/>
      <c r="WDG92" s="6"/>
      <c r="WDH92" s="5"/>
      <c r="WDI92" s="5"/>
      <c r="WDJ92" s="5"/>
      <c r="WDK92" s="5"/>
      <c r="WDL92" s="5"/>
      <c r="WDN92" s="6"/>
      <c r="WDO92" s="6"/>
      <c r="WDP92" s="5"/>
      <c r="WDQ92" s="5"/>
      <c r="WDR92" s="5"/>
      <c r="WDS92" s="5"/>
      <c r="WDT92" s="5"/>
      <c r="WDV92" s="6"/>
      <c r="WDW92" s="6"/>
      <c r="WDX92" s="5"/>
      <c r="WDY92" s="5"/>
      <c r="WDZ92" s="5"/>
      <c r="WEA92" s="5"/>
      <c r="WEB92" s="5"/>
      <c r="WED92" s="6"/>
      <c r="WEE92" s="6"/>
      <c r="WEF92" s="5"/>
      <c r="WEG92" s="5"/>
      <c r="WEH92" s="5"/>
      <c r="WEI92" s="5"/>
      <c r="WEJ92" s="5"/>
      <c r="WEL92" s="6"/>
      <c r="WEM92" s="6"/>
      <c r="WEN92" s="5"/>
      <c r="WEO92" s="5"/>
      <c r="WEP92" s="5"/>
      <c r="WEQ92" s="5"/>
      <c r="WER92" s="5"/>
      <c r="WET92" s="6"/>
      <c r="WEU92" s="6"/>
      <c r="WEV92" s="5"/>
      <c r="WEW92" s="5"/>
      <c r="WEX92" s="5"/>
      <c r="WEY92" s="5"/>
      <c r="WEZ92" s="5"/>
      <c r="WFB92" s="6"/>
      <c r="WFC92" s="6"/>
      <c r="WFD92" s="5"/>
      <c r="WFE92" s="5"/>
      <c r="WFF92" s="5"/>
      <c r="WFG92" s="5"/>
      <c r="WFH92" s="5"/>
      <c r="WFJ92" s="6"/>
      <c r="WFK92" s="6"/>
      <c r="WFL92" s="5"/>
      <c r="WFM92" s="5"/>
      <c r="WFN92" s="5"/>
      <c r="WFO92" s="5"/>
      <c r="WFP92" s="5"/>
      <c r="WFR92" s="6"/>
      <c r="WFS92" s="6"/>
      <c r="WFT92" s="5"/>
      <c r="WFU92" s="5"/>
      <c r="WFV92" s="5"/>
      <c r="WFW92" s="5"/>
      <c r="WFX92" s="5"/>
      <c r="WFZ92" s="6"/>
      <c r="WGA92" s="6"/>
      <c r="WGB92" s="5"/>
      <c r="WGC92" s="5"/>
      <c r="WGD92" s="5"/>
      <c r="WGE92" s="5"/>
      <c r="WGF92" s="5"/>
      <c r="WGH92" s="6"/>
      <c r="WGI92" s="6"/>
      <c r="WGJ92" s="5"/>
      <c r="WGK92" s="5"/>
      <c r="WGL92" s="5"/>
      <c r="WGM92" s="5"/>
      <c r="WGN92" s="5"/>
      <c r="WGP92" s="6"/>
      <c r="WGQ92" s="6"/>
      <c r="WGR92" s="5"/>
      <c r="WGS92" s="5"/>
      <c r="WGT92" s="5"/>
      <c r="WGU92" s="5"/>
      <c r="WGV92" s="5"/>
      <c r="WGX92" s="6"/>
      <c r="WGY92" s="6"/>
      <c r="WGZ92" s="5"/>
      <c r="WHA92" s="5"/>
      <c r="WHB92" s="5"/>
      <c r="WHC92" s="5"/>
      <c r="WHD92" s="5"/>
      <c r="WHF92" s="6"/>
      <c r="WHG92" s="6"/>
      <c r="WHH92" s="5"/>
      <c r="WHI92" s="5"/>
      <c r="WHJ92" s="5"/>
      <c r="WHK92" s="5"/>
      <c r="WHL92" s="5"/>
      <c r="WHN92" s="6"/>
      <c r="WHO92" s="6"/>
      <c r="WHP92" s="5"/>
      <c r="WHQ92" s="5"/>
      <c r="WHR92" s="5"/>
      <c r="WHS92" s="5"/>
      <c r="WHT92" s="5"/>
      <c r="WHV92" s="6"/>
      <c r="WHW92" s="6"/>
      <c r="WHX92" s="5"/>
      <c r="WHY92" s="5"/>
      <c r="WHZ92" s="5"/>
      <c r="WIA92" s="5"/>
      <c r="WIB92" s="5"/>
      <c r="WID92" s="6"/>
      <c r="WIE92" s="6"/>
      <c r="WIF92" s="5"/>
      <c r="WIG92" s="5"/>
      <c r="WIH92" s="5"/>
      <c r="WII92" s="5"/>
      <c r="WIJ92" s="5"/>
      <c r="WIL92" s="6"/>
      <c r="WIM92" s="6"/>
      <c r="WIN92" s="5"/>
      <c r="WIO92" s="5"/>
      <c r="WIP92" s="5"/>
      <c r="WIQ92" s="5"/>
      <c r="WIR92" s="5"/>
      <c r="WIT92" s="6"/>
      <c r="WIU92" s="6"/>
      <c r="WIV92" s="5"/>
      <c r="WIW92" s="5"/>
      <c r="WIX92" s="5"/>
      <c r="WIY92" s="5"/>
      <c r="WIZ92" s="5"/>
      <c r="WJB92" s="6"/>
      <c r="WJC92" s="6"/>
      <c r="WJD92" s="5"/>
      <c r="WJE92" s="5"/>
      <c r="WJF92" s="5"/>
      <c r="WJG92" s="5"/>
      <c r="WJH92" s="5"/>
      <c r="WJJ92" s="6"/>
      <c r="WJK92" s="6"/>
      <c r="WJL92" s="5"/>
      <c r="WJM92" s="5"/>
      <c r="WJN92" s="5"/>
      <c r="WJO92" s="5"/>
      <c r="WJP92" s="5"/>
      <c r="WJR92" s="6"/>
      <c r="WJS92" s="6"/>
      <c r="WJT92" s="5"/>
      <c r="WJU92" s="5"/>
      <c r="WJV92" s="5"/>
      <c r="WJW92" s="5"/>
      <c r="WJX92" s="5"/>
      <c r="WJZ92" s="6"/>
      <c r="WKA92" s="6"/>
      <c r="WKB92" s="5"/>
      <c r="WKC92" s="5"/>
      <c r="WKD92" s="5"/>
      <c r="WKE92" s="5"/>
      <c r="WKF92" s="5"/>
      <c r="WKH92" s="6"/>
      <c r="WKI92" s="6"/>
      <c r="WKJ92" s="5"/>
      <c r="WKK92" s="5"/>
      <c r="WKL92" s="5"/>
      <c r="WKM92" s="5"/>
      <c r="WKN92" s="5"/>
      <c r="WKP92" s="6"/>
      <c r="WKQ92" s="6"/>
      <c r="WKR92" s="5"/>
      <c r="WKS92" s="5"/>
      <c r="WKT92" s="5"/>
      <c r="WKU92" s="5"/>
      <c r="WKV92" s="5"/>
      <c r="WKX92" s="6"/>
      <c r="WKY92" s="6"/>
      <c r="WKZ92" s="5"/>
      <c r="WLA92" s="5"/>
      <c r="WLB92" s="5"/>
      <c r="WLC92" s="5"/>
      <c r="WLD92" s="5"/>
      <c r="WLF92" s="6"/>
      <c r="WLG92" s="6"/>
      <c r="WLH92" s="5"/>
      <c r="WLI92" s="5"/>
      <c r="WLJ92" s="5"/>
      <c r="WLK92" s="5"/>
      <c r="WLL92" s="5"/>
      <c r="WLN92" s="6"/>
      <c r="WLO92" s="6"/>
      <c r="WLP92" s="5"/>
      <c r="WLQ92" s="5"/>
      <c r="WLR92" s="5"/>
      <c r="WLS92" s="5"/>
      <c r="WLT92" s="5"/>
      <c r="WLV92" s="6"/>
      <c r="WLW92" s="6"/>
      <c r="WLX92" s="5"/>
      <c r="WLY92" s="5"/>
      <c r="WLZ92" s="5"/>
      <c r="WMA92" s="5"/>
      <c r="WMB92" s="5"/>
      <c r="WMD92" s="6"/>
      <c r="WME92" s="6"/>
      <c r="WMF92" s="5"/>
      <c r="WMG92" s="5"/>
      <c r="WMH92" s="5"/>
      <c r="WMI92" s="5"/>
      <c r="WMJ92" s="5"/>
      <c r="WML92" s="6"/>
      <c r="WMM92" s="6"/>
      <c r="WMN92" s="5"/>
      <c r="WMO92" s="5"/>
      <c r="WMP92" s="5"/>
      <c r="WMQ92" s="5"/>
      <c r="WMR92" s="5"/>
      <c r="WMT92" s="6"/>
      <c r="WMU92" s="6"/>
      <c r="WMV92" s="5"/>
      <c r="WMW92" s="5"/>
      <c r="WMX92" s="5"/>
      <c r="WMY92" s="5"/>
      <c r="WMZ92" s="5"/>
      <c r="WNB92" s="6"/>
      <c r="WNC92" s="6"/>
      <c r="WND92" s="5"/>
      <c r="WNE92" s="5"/>
      <c r="WNF92" s="5"/>
      <c r="WNG92" s="5"/>
      <c r="WNH92" s="5"/>
      <c r="WNJ92" s="6"/>
      <c r="WNK92" s="6"/>
      <c r="WNL92" s="5"/>
      <c r="WNM92" s="5"/>
      <c r="WNN92" s="5"/>
      <c r="WNO92" s="5"/>
      <c r="WNP92" s="5"/>
      <c r="WNR92" s="6"/>
      <c r="WNS92" s="6"/>
      <c r="WNT92" s="5"/>
      <c r="WNU92" s="5"/>
      <c r="WNV92" s="5"/>
      <c r="WNW92" s="5"/>
      <c r="WNX92" s="5"/>
      <c r="WNZ92" s="6"/>
      <c r="WOA92" s="6"/>
      <c r="WOB92" s="5"/>
      <c r="WOC92" s="5"/>
      <c r="WOD92" s="5"/>
      <c r="WOE92" s="5"/>
      <c r="WOF92" s="5"/>
      <c r="WOH92" s="6"/>
      <c r="WOI92" s="6"/>
      <c r="WOJ92" s="5"/>
      <c r="WOK92" s="5"/>
      <c r="WOL92" s="5"/>
      <c r="WOM92" s="5"/>
      <c r="WON92" s="5"/>
      <c r="WOP92" s="6"/>
      <c r="WOQ92" s="6"/>
      <c r="WOR92" s="5"/>
      <c r="WOS92" s="5"/>
      <c r="WOT92" s="5"/>
      <c r="WOU92" s="5"/>
      <c r="WOV92" s="5"/>
      <c r="WOX92" s="6"/>
      <c r="WOY92" s="6"/>
      <c r="WOZ92" s="5"/>
      <c r="WPA92" s="5"/>
      <c r="WPB92" s="5"/>
      <c r="WPC92" s="5"/>
      <c r="WPD92" s="5"/>
      <c r="WPF92" s="6"/>
      <c r="WPG92" s="6"/>
      <c r="WPH92" s="5"/>
      <c r="WPI92" s="5"/>
      <c r="WPJ92" s="5"/>
      <c r="WPK92" s="5"/>
      <c r="WPL92" s="5"/>
      <c r="WPN92" s="6"/>
      <c r="WPO92" s="6"/>
      <c r="WPP92" s="5"/>
      <c r="WPQ92" s="5"/>
      <c r="WPR92" s="5"/>
      <c r="WPS92" s="5"/>
      <c r="WPT92" s="5"/>
      <c r="WPV92" s="6"/>
      <c r="WPW92" s="6"/>
      <c r="WPX92" s="5"/>
      <c r="WPY92" s="5"/>
      <c r="WPZ92" s="5"/>
      <c r="WQA92" s="5"/>
      <c r="WQB92" s="5"/>
      <c r="WQD92" s="6"/>
      <c r="WQE92" s="6"/>
      <c r="WQF92" s="5"/>
      <c r="WQG92" s="5"/>
      <c r="WQH92" s="5"/>
      <c r="WQI92" s="5"/>
      <c r="WQJ92" s="5"/>
      <c r="WQL92" s="6"/>
      <c r="WQM92" s="6"/>
      <c r="WQN92" s="5"/>
      <c r="WQO92" s="5"/>
      <c r="WQP92" s="5"/>
      <c r="WQQ92" s="5"/>
      <c r="WQR92" s="5"/>
      <c r="WQT92" s="6"/>
      <c r="WQU92" s="6"/>
      <c r="WQV92" s="5"/>
      <c r="WQW92" s="5"/>
      <c r="WQX92" s="5"/>
      <c r="WQY92" s="5"/>
      <c r="WQZ92" s="5"/>
      <c r="WRB92" s="6"/>
      <c r="WRC92" s="6"/>
      <c r="WRD92" s="5"/>
      <c r="WRE92" s="5"/>
      <c r="WRF92" s="5"/>
      <c r="WRG92" s="5"/>
      <c r="WRH92" s="5"/>
      <c r="WRJ92" s="6"/>
      <c r="WRK92" s="6"/>
      <c r="WRL92" s="5"/>
      <c r="WRM92" s="5"/>
      <c r="WRN92" s="5"/>
      <c r="WRO92" s="5"/>
      <c r="WRP92" s="5"/>
      <c r="WRR92" s="6"/>
      <c r="WRS92" s="6"/>
      <c r="WRT92" s="5"/>
      <c r="WRU92" s="5"/>
      <c r="WRV92" s="5"/>
      <c r="WRW92" s="5"/>
      <c r="WRX92" s="5"/>
      <c r="WRZ92" s="6"/>
      <c r="WSA92" s="6"/>
      <c r="WSB92" s="5"/>
      <c r="WSC92" s="5"/>
      <c r="WSD92" s="5"/>
      <c r="WSE92" s="5"/>
      <c r="WSF92" s="5"/>
      <c r="WSH92" s="6"/>
      <c r="WSI92" s="6"/>
      <c r="WSJ92" s="5"/>
      <c r="WSK92" s="5"/>
      <c r="WSL92" s="5"/>
      <c r="WSM92" s="5"/>
      <c r="WSN92" s="5"/>
      <c r="WSP92" s="6"/>
      <c r="WSQ92" s="6"/>
      <c r="WSR92" s="5"/>
      <c r="WSS92" s="5"/>
      <c r="WST92" s="5"/>
      <c r="WSU92" s="5"/>
      <c r="WSV92" s="5"/>
      <c r="WSX92" s="6"/>
      <c r="WSY92" s="6"/>
      <c r="WSZ92" s="5"/>
      <c r="WTA92" s="5"/>
      <c r="WTB92" s="5"/>
      <c r="WTC92" s="5"/>
      <c r="WTD92" s="5"/>
      <c r="WTF92" s="6"/>
      <c r="WTG92" s="6"/>
      <c r="WTH92" s="5"/>
      <c r="WTI92" s="5"/>
      <c r="WTJ92" s="5"/>
      <c r="WTK92" s="5"/>
      <c r="WTL92" s="5"/>
      <c r="WTN92" s="6"/>
      <c r="WTO92" s="6"/>
      <c r="WTP92" s="5"/>
      <c r="WTQ92" s="5"/>
      <c r="WTR92" s="5"/>
      <c r="WTS92" s="5"/>
      <c r="WTT92" s="5"/>
      <c r="WTV92" s="6"/>
      <c r="WTW92" s="6"/>
      <c r="WTX92" s="5"/>
      <c r="WTY92" s="5"/>
      <c r="WTZ92" s="5"/>
      <c r="WUA92" s="5"/>
      <c r="WUB92" s="5"/>
      <c r="WUD92" s="6"/>
      <c r="WUE92" s="6"/>
      <c r="WUF92" s="5"/>
      <c r="WUG92" s="5"/>
      <c r="WUH92" s="5"/>
      <c r="WUI92" s="5"/>
      <c r="WUJ92" s="5"/>
      <c r="WUL92" s="6"/>
      <c r="WUM92" s="6"/>
      <c r="WUN92" s="5"/>
      <c r="WUO92" s="5"/>
      <c r="WUP92" s="5"/>
      <c r="WUQ92" s="5"/>
      <c r="WUR92" s="5"/>
      <c r="WUT92" s="6"/>
      <c r="WUU92" s="6"/>
      <c r="WUV92" s="5"/>
      <c r="WUW92" s="5"/>
      <c r="WUX92" s="5"/>
      <c r="WUY92" s="5"/>
      <c r="WUZ92" s="5"/>
      <c r="WVB92" s="6"/>
      <c r="WVC92" s="6"/>
      <c r="WVD92" s="5"/>
      <c r="WVE92" s="5"/>
      <c r="WVF92" s="5"/>
      <c r="WVG92" s="5"/>
      <c r="WVH92" s="5"/>
      <c r="WVJ92" s="6"/>
      <c r="WVK92" s="6"/>
      <c r="WVL92" s="5"/>
      <c r="WVM92" s="5"/>
      <c r="WVN92" s="5"/>
      <c r="WVO92" s="5"/>
      <c r="WVP92" s="5"/>
      <c r="WVR92" s="6"/>
      <c r="WVS92" s="6"/>
      <c r="WVT92" s="5"/>
      <c r="WVU92" s="5"/>
      <c r="WVV92" s="5"/>
      <c r="WVW92" s="5"/>
      <c r="WVX92" s="5"/>
      <c r="WVZ92" s="6"/>
      <c r="WWA92" s="6"/>
      <c r="WWB92" s="5"/>
      <c r="WWC92" s="5"/>
      <c r="WWD92" s="5"/>
      <c r="WWE92" s="5"/>
      <c r="WWF92" s="5"/>
      <c r="WWH92" s="6"/>
      <c r="WWI92" s="6"/>
      <c r="WWJ92" s="5"/>
      <c r="WWK92" s="5"/>
      <c r="WWL92" s="5"/>
      <c r="WWM92" s="5"/>
      <c r="WWN92" s="5"/>
      <c r="WWP92" s="6"/>
      <c r="WWQ92" s="6"/>
      <c r="WWR92" s="5"/>
      <c r="WWS92" s="5"/>
      <c r="WWT92" s="5"/>
      <c r="WWU92" s="5"/>
      <c r="WWV92" s="5"/>
      <c r="WWX92" s="6"/>
      <c r="WWY92" s="6"/>
      <c r="WWZ92" s="5"/>
      <c r="WXA92" s="5"/>
      <c r="WXB92" s="5"/>
      <c r="WXC92" s="5"/>
      <c r="WXD92" s="5"/>
      <c r="WXF92" s="6"/>
      <c r="WXG92" s="6"/>
      <c r="WXH92" s="5"/>
      <c r="WXI92" s="5"/>
      <c r="WXJ92" s="5"/>
      <c r="WXK92" s="5"/>
      <c r="WXL92" s="5"/>
      <c r="WXN92" s="6"/>
      <c r="WXO92" s="6"/>
      <c r="WXP92" s="5"/>
      <c r="WXQ92" s="5"/>
      <c r="WXR92" s="5"/>
      <c r="WXS92" s="5"/>
      <c r="WXT92" s="5"/>
      <c r="WXV92" s="6"/>
      <c r="WXW92" s="6"/>
      <c r="WXX92" s="5"/>
      <c r="WXY92" s="5"/>
      <c r="WXZ92" s="5"/>
      <c r="WYA92" s="5"/>
      <c r="WYB92" s="5"/>
      <c r="WYD92" s="6"/>
      <c r="WYE92" s="6"/>
      <c r="WYF92" s="5"/>
      <c r="WYG92" s="5"/>
      <c r="WYH92" s="5"/>
      <c r="WYI92" s="5"/>
      <c r="WYJ92" s="5"/>
      <c r="WYL92" s="6"/>
      <c r="WYM92" s="6"/>
      <c r="WYN92" s="5"/>
      <c r="WYO92" s="5"/>
      <c r="WYP92" s="5"/>
      <c r="WYQ92" s="5"/>
      <c r="WYR92" s="5"/>
      <c r="WYT92" s="6"/>
      <c r="WYU92" s="6"/>
      <c r="WYV92" s="5"/>
      <c r="WYW92" s="5"/>
      <c r="WYX92" s="5"/>
      <c r="WYY92" s="5"/>
      <c r="WYZ92" s="5"/>
      <c r="WZB92" s="6"/>
      <c r="WZC92" s="6"/>
      <c r="WZD92" s="5"/>
      <c r="WZE92" s="5"/>
      <c r="WZF92" s="5"/>
      <c r="WZG92" s="5"/>
      <c r="WZH92" s="5"/>
      <c r="WZJ92" s="6"/>
      <c r="WZK92" s="6"/>
      <c r="WZL92" s="5"/>
      <c r="WZM92" s="5"/>
      <c r="WZN92" s="5"/>
      <c r="WZO92" s="5"/>
      <c r="WZP92" s="5"/>
      <c r="WZR92" s="6"/>
      <c r="WZS92" s="6"/>
      <c r="WZT92" s="5"/>
      <c r="WZU92" s="5"/>
      <c r="WZV92" s="5"/>
      <c r="WZW92" s="5"/>
      <c r="WZX92" s="5"/>
      <c r="WZZ92" s="6"/>
      <c r="XAA92" s="6"/>
      <c r="XAB92" s="5"/>
      <c r="XAC92" s="5"/>
      <c r="XAD92" s="5"/>
      <c r="XAE92" s="5"/>
      <c r="XAF92" s="5"/>
      <c r="XAH92" s="6"/>
      <c r="XAI92" s="6"/>
      <c r="XAJ92" s="5"/>
      <c r="XAK92" s="5"/>
      <c r="XAL92" s="5"/>
      <c r="XAM92" s="5"/>
      <c r="XAN92" s="5"/>
      <c r="XAP92" s="6"/>
      <c r="XAQ92" s="6"/>
      <c r="XAR92" s="5"/>
      <c r="XAS92" s="5"/>
      <c r="XAT92" s="5"/>
      <c r="XAU92" s="5"/>
      <c r="XAV92" s="5"/>
      <c r="XAX92" s="6"/>
      <c r="XAY92" s="6"/>
      <c r="XAZ92" s="5"/>
      <c r="XBA92" s="5"/>
      <c r="XBB92" s="5"/>
      <c r="XBC92" s="5"/>
      <c r="XBD92" s="5"/>
      <c r="XBF92" s="6"/>
      <c r="XBG92" s="6"/>
      <c r="XBH92" s="5"/>
      <c r="XBI92" s="5"/>
      <c r="XBJ92" s="5"/>
      <c r="XBK92" s="5"/>
      <c r="XBL92" s="5"/>
      <c r="XBN92" s="6"/>
      <c r="XBO92" s="6"/>
      <c r="XBP92" s="5"/>
      <c r="XBQ92" s="5"/>
      <c r="XBR92" s="5"/>
      <c r="XBS92" s="5"/>
      <c r="XBT92" s="5"/>
      <c r="XBV92" s="6"/>
      <c r="XBW92" s="6"/>
      <c r="XBX92" s="5"/>
      <c r="XBY92" s="5"/>
      <c r="XBZ92" s="5"/>
      <c r="XCA92" s="5"/>
      <c r="XCB92" s="5"/>
      <c r="XCD92" s="6"/>
      <c r="XCE92" s="6"/>
      <c r="XCF92" s="5"/>
      <c r="XCG92" s="5"/>
      <c r="XCH92" s="5"/>
      <c r="XCI92" s="5"/>
      <c r="XCJ92" s="5"/>
      <c r="XCL92" s="6"/>
      <c r="XCM92" s="6"/>
      <c r="XCN92" s="5"/>
      <c r="XCO92" s="5"/>
      <c r="XCP92" s="5"/>
      <c r="XCQ92" s="5"/>
      <c r="XCR92" s="5"/>
      <c r="XCT92" s="6"/>
      <c r="XCU92" s="6"/>
      <c r="XCV92" s="5"/>
      <c r="XCW92" s="5"/>
      <c r="XCX92" s="5"/>
      <c r="XCY92" s="5"/>
      <c r="XCZ92" s="5"/>
      <c r="XDB92" s="6"/>
      <c r="XDC92" s="6"/>
      <c r="XDD92" s="5"/>
      <c r="XDE92" s="5"/>
      <c r="XDF92" s="5"/>
      <c r="XDG92" s="5"/>
      <c r="XDH92" s="5"/>
      <c r="XDJ92" s="6"/>
      <c r="XDK92" s="6"/>
      <c r="XDL92" s="5"/>
      <c r="XDM92" s="5"/>
      <c r="XDN92" s="5"/>
      <c r="XDO92" s="5"/>
      <c r="XDP92" s="5"/>
      <c r="XDR92" s="6"/>
      <c r="XDS92" s="6"/>
      <c r="XDT92" s="5"/>
      <c r="XDU92" s="5"/>
      <c r="XDV92" s="5"/>
      <c r="XDW92" s="5"/>
      <c r="XDX92" s="5"/>
      <c r="XDZ92" s="6"/>
      <c r="XEA92" s="6"/>
      <c r="XEB92" s="5"/>
      <c r="XEC92" s="5"/>
      <c r="XED92" s="5"/>
      <c r="XEE92" s="5"/>
      <c r="XEF92" s="5"/>
      <c r="XEH92" s="6"/>
      <c r="XEI92" s="6"/>
      <c r="XEJ92" s="5"/>
      <c r="XEK92" s="5"/>
      <c r="XEL92" s="5"/>
      <c r="XEM92" s="5"/>
      <c r="XEN92" s="5"/>
      <c r="XEP92" s="6"/>
      <c r="XEQ92" s="6"/>
      <c r="XER92" s="5"/>
      <c r="XES92" s="5"/>
      <c r="XET92" s="5"/>
      <c r="XEU92" s="5"/>
      <c r="XEV92" s="5"/>
      <c r="XEX92" s="6"/>
      <c r="XEY92" s="6"/>
      <c r="XEZ92" s="5"/>
      <c r="XFA92" s="5"/>
      <c r="XFB92" s="5"/>
      <c r="XFC92" s="5"/>
      <c r="XFD92" s="5"/>
    </row>
    <row r="93" spans="1:1024 1026:2048 2050:3072 3074:4096 4098:5120 5122:6144 6146:7168 7170:8192 8194:9216 9218:10240 10242:11264 11266:12288 12290:13312 13314:14336 14338:15360 15362:16384" x14ac:dyDescent="0.25">
      <c r="A93" s="22" t="s">
        <v>102</v>
      </c>
      <c r="B93" s="74">
        <v>0</v>
      </c>
      <c r="C93" s="74">
        <v>1200</v>
      </c>
      <c r="D93" s="74">
        <v>0</v>
      </c>
      <c r="E93" s="122">
        <v>5362</v>
      </c>
      <c r="F93" s="128">
        <v>0</v>
      </c>
      <c r="G93" s="74">
        <v>0</v>
      </c>
      <c r="H93" s="75">
        <v>0</v>
      </c>
      <c r="N93" s="4"/>
      <c r="O93" s="4"/>
      <c r="P93" s="4"/>
      <c r="Q93" s="4"/>
      <c r="R93" s="4"/>
      <c r="S93" s="4"/>
      <c r="T93" s="4"/>
      <c r="U93" s="4"/>
    </row>
    <row r="94" spans="1:1024 1026:2048 2050:3072 3074:4096 4098:5120 5122:6144 6146:7168 7170:8192 8194:9216 9218:10240 10242:11264 11266:12288 12290:13312 13314:14336 14338:15360 15362:16384" x14ac:dyDescent="0.25">
      <c r="A94" s="79" t="s">
        <v>98</v>
      </c>
      <c r="B94" s="80">
        <f>SUM(B95:B96)</f>
        <v>5805.84</v>
      </c>
      <c r="C94" s="80">
        <f>SUM(C95:C96)</f>
        <v>6527.58</v>
      </c>
      <c r="D94" s="80">
        <f t="shared" ref="D94:H94" si="8">SUM(D95:D96)</f>
        <v>6900</v>
      </c>
      <c r="E94" s="118">
        <f t="shared" si="8"/>
        <v>6228.2</v>
      </c>
      <c r="F94" s="125">
        <f t="shared" si="8"/>
        <v>8300</v>
      </c>
      <c r="G94" s="80">
        <f t="shared" si="8"/>
        <v>8500</v>
      </c>
      <c r="H94" s="81">
        <f t="shared" si="8"/>
        <v>8500</v>
      </c>
    </row>
    <row r="95" spans="1:1024 1026:2048 2050:3072 3074:4096 4098:5120 5122:6144 6146:7168 7170:8192 8194:9216 9218:10240 10242:11264 11266:12288 12290:13312 13314:14336 14338:15360 15362:16384" x14ac:dyDescent="0.25">
      <c r="A95" s="9" t="s">
        <v>99</v>
      </c>
      <c r="B95" s="10">
        <v>0</v>
      </c>
      <c r="C95" s="10">
        <v>0</v>
      </c>
      <c r="D95" s="11">
        <v>400</v>
      </c>
      <c r="E95" s="119">
        <v>400</v>
      </c>
      <c r="F95" s="126">
        <v>1000</v>
      </c>
      <c r="G95" s="11">
        <v>1000</v>
      </c>
      <c r="H95" s="19">
        <v>1000</v>
      </c>
    </row>
    <row r="96" spans="1:1024 1026:2048 2050:3072 3074:4096 4098:5120 5122:6144 6146:7168 7170:8192 8194:9216 9218:10240 10242:11264 11266:12288 12290:13312 13314:14336 14338:15360 15362:16384" x14ac:dyDescent="0.25">
      <c r="A96" s="9" t="s">
        <v>100</v>
      </c>
      <c r="B96" s="10">
        <v>5805.84</v>
      </c>
      <c r="C96" s="10">
        <v>6527.58</v>
      </c>
      <c r="D96" s="12">
        <v>6500</v>
      </c>
      <c r="E96" s="119">
        <v>5828.2</v>
      </c>
      <c r="F96" s="126">
        <v>7300</v>
      </c>
      <c r="G96" s="11">
        <v>7500</v>
      </c>
      <c r="H96" s="19">
        <v>7500</v>
      </c>
    </row>
    <row r="97" spans="1:8" x14ac:dyDescent="0.25">
      <c r="A97" s="79" t="s">
        <v>101</v>
      </c>
      <c r="B97" s="80">
        <f t="shared" ref="B97:H97" si="9">SUM(B98:B103)</f>
        <v>8099.6900000000005</v>
      </c>
      <c r="C97" s="80">
        <f t="shared" si="9"/>
        <v>10186.119999999999</v>
      </c>
      <c r="D97" s="80">
        <f t="shared" si="9"/>
        <v>8500</v>
      </c>
      <c r="E97" s="118">
        <f t="shared" si="9"/>
        <v>8857.09</v>
      </c>
      <c r="F97" s="125">
        <f t="shared" si="9"/>
        <v>9830</v>
      </c>
      <c r="G97" s="80">
        <f t="shared" si="9"/>
        <v>7900</v>
      </c>
      <c r="H97" s="81">
        <f t="shared" si="9"/>
        <v>7900</v>
      </c>
    </row>
    <row r="98" spans="1:8" x14ac:dyDescent="0.25">
      <c r="A98" s="9" t="s">
        <v>55</v>
      </c>
      <c r="B98" s="10">
        <v>3623.61</v>
      </c>
      <c r="C98" s="10">
        <v>2673.24</v>
      </c>
      <c r="D98" s="12">
        <v>3000</v>
      </c>
      <c r="E98" s="119">
        <v>3000</v>
      </c>
      <c r="F98" s="126">
        <v>2930</v>
      </c>
      <c r="G98" s="11">
        <v>3000</v>
      </c>
      <c r="H98" s="19">
        <v>3000</v>
      </c>
    </row>
    <row r="99" spans="1:8" x14ac:dyDescent="0.25">
      <c r="A99" s="9" t="s">
        <v>56</v>
      </c>
      <c r="B99" s="10">
        <v>476.08</v>
      </c>
      <c r="C99" s="10">
        <v>164.58</v>
      </c>
      <c r="D99" s="11">
        <v>300</v>
      </c>
      <c r="E99" s="119">
        <v>300</v>
      </c>
      <c r="F99" s="126">
        <v>300</v>
      </c>
      <c r="G99" s="11">
        <v>300</v>
      </c>
      <c r="H99" s="19">
        <v>300</v>
      </c>
    </row>
    <row r="100" spans="1:8" x14ac:dyDescent="0.25">
      <c r="A100" s="20" t="s">
        <v>67</v>
      </c>
      <c r="B100" s="10">
        <v>0</v>
      </c>
      <c r="C100" s="10">
        <v>1288.3</v>
      </c>
      <c r="D100" s="11">
        <v>100</v>
      </c>
      <c r="E100" s="119">
        <v>100</v>
      </c>
      <c r="F100" s="126">
        <v>100</v>
      </c>
      <c r="G100" s="11">
        <v>100</v>
      </c>
      <c r="H100" s="19">
        <v>100</v>
      </c>
    </row>
    <row r="101" spans="1:8" x14ac:dyDescent="0.25">
      <c r="A101" s="9" t="s">
        <v>94</v>
      </c>
      <c r="B101" s="74">
        <v>0</v>
      </c>
      <c r="C101" s="74">
        <v>0</v>
      </c>
      <c r="D101" s="74">
        <v>0</v>
      </c>
      <c r="E101" s="122">
        <v>597.09</v>
      </c>
      <c r="F101" s="128">
        <v>0</v>
      </c>
      <c r="G101" s="74">
        <v>0</v>
      </c>
      <c r="H101" s="75">
        <v>0</v>
      </c>
    </row>
    <row r="102" spans="1:8" x14ac:dyDescent="0.25">
      <c r="A102" s="9" t="s">
        <v>102</v>
      </c>
      <c r="B102" s="10">
        <v>0</v>
      </c>
      <c r="C102" s="10">
        <v>1560</v>
      </c>
      <c r="D102" s="11">
        <v>600</v>
      </c>
      <c r="E102" s="119">
        <v>360</v>
      </c>
      <c r="F102" s="126">
        <v>500</v>
      </c>
      <c r="G102" s="11">
        <v>0</v>
      </c>
      <c r="H102" s="19">
        <v>0</v>
      </c>
    </row>
    <row r="103" spans="1:8" x14ac:dyDescent="0.25">
      <c r="A103" s="9" t="s">
        <v>104</v>
      </c>
      <c r="B103" s="10">
        <v>4000</v>
      </c>
      <c r="C103" s="10">
        <v>4500</v>
      </c>
      <c r="D103" s="11">
        <v>4500</v>
      </c>
      <c r="E103" s="119">
        <v>4500</v>
      </c>
      <c r="F103" s="126">
        <v>6000</v>
      </c>
      <c r="G103" s="11">
        <v>4500</v>
      </c>
      <c r="H103" s="19">
        <v>4500</v>
      </c>
    </row>
    <row r="104" spans="1:8" x14ac:dyDescent="0.25">
      <c r="A104" s="79" t="s">
        <v>105</v>
      </c>
      <c r="B104" s="80">
        <f>SUM(B105:B109)</f>
        <v>3627.9100000000003</v>
      </c>
      <c r="C104" s="80">
        <f>SUM(C105:C109)</f>
        <v>3143.6200000000003</v>
      </c>
      <c r="D104" s="80">
        <f t="shared" ref="D104:H104" si="10">SUM(D105:D109)</f>
        <v>4410</v>
      </c>
      <c r="E104" s="118">
        <f t="shared" si="10"/>
        <v>4160.6400000000003</v>
      </c>
      <c r="F104" s="125">
        <f t="shared" si="10"/>
        <v>4350</v>
      </c>
      <c r="G104" s="80">
        <f t="shared" si="10"/>
        <v>4410</v>
      </c>
      <c r="H104" s="81">
        <f t="shared" si="10"/>
        <v>4410</v>
      </c>
    </row>
    <row r="105" spans="1:8" x14ac:dyDescent="0.25">
      <c r="A105" s="9" t="s">
        <v>55</v>
      </c>
      <c r="B105" s="10">
        <v>3109.57</v>
      </c>
      <c r="C105" s="10">
        <v>3079.53</v>
      </c>
      <c r="D105" s="11">
        <v>3360</v>
      </c>
      <c r="E105" s="119">
        <v>3850</v>
      </c>
      <c r="F105" s="126">
        <v>3300</v>
      </c>
      <c r="G105" s="11">
        <v>3360</v>
      </c>
      <c r="H105" s="19">
        <v>3360</v>
      </c>
    </row>
    <row r="106" spans="1:8" x14ac:dyDescent="0.25">
      <c r="A106" s="9" t="s">
        <v>56</v>
      </c>
      <c r="B106" s="10">
        <v>109.04</v>
      </c>
      <c r="C106" s="10">
        <v>64.09</v>
      </c>
      <c r="D106" s="11">
        <v>150</v>
      </c>
      <c r="E106" s="119">
        <v>220</v>
      </c>
      <c r="F106" s="126">
        <v>150</v>
      </c>
      <c r="G106" s="11">
        <v>150</v>
      </c>
      <c r="H106" s="19">
        <v>150</v>
      </c>
    </row>
    <row r="107" spans="1:8" x14ac:dyDescent="0.25">
      <c r="A107" s="9" t="s">
        <v>61</v>
      </c>
      <c r="B107" s="10">
        <v>329.3</v>
      </c>
      <c r="C107" s="10">
        <v>0</v>
      </c>
      <c r="D107" s="11">
        <v>200</v>
      </c>
      <c r="E107" s="119">
        <v>90.64</v>
      </c>
      <c r="F107" s="126">
        <v>200</v>
      </c>
      <c r="G107" s="11">
        <v>200</v>
      </c>
      <c r="H107" s="19">
        <v>200</v>
      </c>
    </row>
    <row r="108" spans="1:8" x14ac:dyDescent="0.25">
      <c r="A108" s="9" t="s">
        <v>106</v>
      </c>
      <c r="B108" s="10">
        <v>0</v>
      </c>
      <c r="C108" s="10">
        <v>0</v>
      </c>
      <c r="D108" s="11">
        <v>200</v>
      </c>
      <c r="E108" s="119">
        <v>0</v>
      </c>
      <c r="F108" s="126">
        <v>200</v>
      </c>
      <c r="G108" s="11">
        <v>200</v>
      </c>
      <c r="H108" s="19">
        <v>200</v>
      </c>
    </row>
    <row r="109" spans="1:8" x14ac:dyDescent="0.25">
      <c r="A109" s="9" t="s">
        <v>107</v>
      </c>
      <c r="B109" s="10">
        <v>80</v>
      </c>
      <c r="C109" s="10">
        <v>0</v>
      </c>
      <c r="D109" s="11">
        <v>500</v>
      </c>
      <c r="E109" s="119">
        <v>0</v>
      </c>
      <c r="F109" s="126">
        <v>500</v>
      </c>
      <c r="G109" s="11">
        <v>500</v>
      </c>
      <c r="H109" s="19">
        <v>500</v>
      </c>
    </row>
    <row r="110" spans="1:8" x14ac:dyDescent="0.25">
      <c r="A110" s="79" t="s">
        <v>110</v>
      </c>
      <c r="B110" s="80">
        <f>SUM(B111)</f>
        <v>568.41</v>
      </c>
      <c r="C110" s="80">
        <f>SUM(C111)</f>
        <v>224.26</v>
      </c>
      <c r="D110" s="80">
        <f t="shared" ref="D110:H110" si="11">SUM(D111)</f>
        <v>200</v>
      </c>
      <c r="E110" s="118">
        <f t="shared" si="11"/>
        <v>200.17</v>
      </c>
      <c r="F110" s="125">
        <f t="shared" si="11"/>
        <v>200</v>
      </c>
      <c r="G110" s="80">
        <f t="shared" si="11"/>
        <v>200</v>
      </c>
      <c r="H110" s="81">
        <f t="shared" si="11"/>
        <v>200</v>
      </c>
    </row>
    <row r="111" spans="1:8" x14ac:dyDescent="0.25">
      <c r="A111" s="9" t="s">
        <v>111</v>
      </c>
      <c r="B111" s="7">
        <v>568.41</v>
      </c>
      <c r="C111" s="10">
        <v>224.26</v>
      </c>
      <c r="D111" s="11">
        <v>200</v>
      </c>
      <c r="E111" s="119">
        <v>200.17</v>
      </c>
      <c r="F111" s="126">
        <v>200</v>
      </c>
      <c r="G111" s="11">
        <v>200</v>
      </c>
      <c r="H111" s="19">
        <v>200</v>
      </c>
    </row>
    <row r="112" spans="1:8" x14ac:dyDescent="0.25">
      <c r="A112" s="79" t="s">
        <v>112</v>
      </c>
      <c r="B112" s="80">
        <f>SUM(B113:B119)</f>
        <v>1219.07</v>
      </c>
      <c r="C112" s="80">
        <f>SUM(C113:C119)</f>
        <v>2449.37</v>
      </c>
      <c r="D112" s="80">
        <f t="shared" ref="D112:H112" si="12">SUM(D113:D119)</f>
        <v>1500</v>
      </c>
      <c r="E112" s="118">
        <f t="shared" si="12"/>
        <v>1594.3600000000001</v>
      </c>
      <c r="F112" s="125">
        <f t="shared" si="12"/>
        <v>1450</v>
      </c>
      <c r="G112" s="80">
        <f t="shared" si="12"/>
        <v>1500</v>
      </c>
      <c r="H112" s="81">
        <f t="shared" si="12"/>
        <v>1500</v>
      </c>
    </row>
    <row r="113" spans="1:8" x14ac:dyDescent="0.25">
      <c r="A113" s="9" t="s">
        <v>113</v>
      </c>
      <c r="B113" s="10">
        <v>63.27</v>
      </c>
      <c r="C113" s="10">
        <v>111.53</v>
      </c>
      <c r="D113" s="11">
        <v>100</v>
      </c>
      <c r="E113" s="119">
        <v>100</v>
      </c>
      <c r="F113" s="126">
        <v>100</v>
      </c>
      <c r="G113" s="11">
        <v>100</v>
      </c>
      <c r="H113" s="19">
        <v>100</v>
      </c>
    </row>
    <row r="114" spans="1:8" x14ac:dyDescent="0.25">
      <c r="A114" s="9" t="s">
        <v>198</v>
      </c>
      <c r="B114" s="10">
        <v>0</v>
      </c>
      <c r="C114" s="10">
        <v>300</v>
      </c>
      <c r="D114" s="11">
        <v>0</v>
      </c>
      <c r="E114" s="119">
        <v>0</v>
      </c>
      <c r="F114" s="126">
        <v>0</v>
      </c>
      <c r="G114" s="11">
        <v>0</v>
      </c>
      <c r="H114" s="19">
        <v>0</v>
      </c>
    </row>
    <row r="115" spans="1:8" x14ac:dyDescent="0.25">
      <c r="A115" s="9" t="s">
        <v>114</v>
      </c>
      <c r="B115" s="10">
        <v>498.46</v>
      </c>
      <c r="C115" s="10">
        <v>329.92</v>
      </c>
      <c r="D115" s="11">
        <v>300</v>
      </c>
      <c r="E115" s="119">
        <v>300</v>
      </c>
      <c r="F115" s="126">
        <v>200</v>
      </c>
      <c r="G115" s="11">
        <v>300</v>
      </c>
      <c r="H115" s="19">
        <v>300</v>
      </c>
    </row>
    <row r="116" spans="1:8" x14ac:dyDescent="0.25">
      <c r="A116" s="9" t="s">
        <v>115</v>
      </c>
      <c r="B116" s="10">
        <v>412.09</v>
      </c>
      <c r="C116" s="10">
        <v>891.37</v>
      </c>
      <c r="D116" s="11">
        <v>500</v>
      </c>
      <c r="E116" s="119">
        <v>543.08000000000004</v>
      </c>
      <c r="F116" s="126">
        <v>500</v>
      </c>
      <c r="G116" s="11">
        <v>500</v>
      </c>
      <c r="H116" s="19">
        <v>500</v>
      </c>
    </row>
    <row r="117" spans="1:8" x14ac:dyDescent="0.25">
      <c r="A117" s="9" t="s">
        <v>178</v>
      </c>
      <c r="B117" s="10">
        <v>0</v>
      </c>
      <c r="C117" s="10">
        <v>72</v>
      </c>
      <c r="D117" s="11">
        <v>50</v>
      </c>
      <c r="E117" s="119">
        <v>101.28</v>
      </c>
      <c r="F117" s="126">
        <v>50</v>
      </c>
      <c r="G117" s="11">
        <v>50</v>
      </c>
      <c r="H117" s="19">
        <v>50</v>
      </c>
    </row>
    <row r="118" spans="1:8" x14ac:dyDescent="0.25">
      <c r="A118" s="9" t="s">
        <v>116</v>
      </c>
      <c r="B118" s="10">
        <v>245.25</v>
      </c>
      <c r="C118" s="10">
        <v>675.55</v>
      </c>
      <c r="D118" s="11">
        <v>550</v>
      </c>
      <c r="E118" s="119">
        <v>550</v>
      </c>
      <c r="F118" s="126">
        <v>600</v>
      </c>
      <c r="G118" s="11">
        <v>550</v>
      </c>
      <c r="H118" s="19">
        <v>550</v>
      </c>
    </row>
    <row r="119" spans="1:8" x14ac:dyDescent="0.25">
      <c r="A119" s="9" t="s">
        <v>94</v>
      </c>
      <c r="B119" s="10">
        <v>0</v>
      </c>
      <c r="C119" s="10">
        <v>69</v>
      </c>
      <c r="D119" s="11">
        <v>0</v>
      </c>
      <c r="E119" s="119">
        <v>0</v>
      </c>
      <c r="F119" s="126">
        <v>0</v>
      </c>
      <c r="G119" s="11">
        <v>0</v>
      </c>
      <c r="H119" s="19">
        <v>0</v>
      </c>
    </row>
    <row r="120" spans="1:8" x14ac:dyDescent="0.25">
      <c r="A120" s="79" t="s">
        <v>117</v>
      </c>
      <c r="B120" s="80">
        <f>SUM(B121:B123)</f>
        <v>244.51000000000002</v>
      </c>
      <c r="C120" s="80">
        <f>SUM(C121:C123)</f>
        <v>976.96</v>
      </c>
      <c r="D120" s="80">
        <f t="shared" ref="D120:H120" si="13">SUM(D121:D123)</f>
        <v>1000</v>
      </c>
      <c r="E120" s="118">
        <f t="shared" si="13"/>
        <v>943.36</v>
      </c>
      <c r="F120" s="125">
        <f>SUM(F121:F123)</f>
        <v>900</v>
      </c>
      <c r="G120" s="80">
        <f t="shared" si="13"/>
        <v>1000</v>
      </c>
      <c r="H120" s="81">
        <f t="shared" si="13"/>
        <v>1000</v>
      </c>
    </row>
    <row r="121" spans="1:8" x14ac:dyDescent="0.25">
      <c r="A121" s="9" t="s">
        <v>118</v>
      </c>
      <c r="B121" s="10">
        <v>0</v>
      </c>
      <c r="C121" s="10">
        <v>733.6</v>
      </c>
      <c r="D121" s="11">
        <v>700</v>
      </c>
      <c r="E121" s="119">
        <v>700</v>
      </c>
      <c r="F121" s="126">
        <v>600</v>
      </c>
      <c r="G121" s="11">
        <v>700</v>
      </c>
      <c r="H121" s="19">
        <v>700</v>
      </c>
    </row>
    <row r="122" spans="1:8" x14ac:dyDescent="0.25">
      <c r="A122" s="9" t="s">
        <v>72</v>
      </c>
      <c r="B122" s="10">
        <v>20.399999999999999</v>
      </c>
      <c r="C122" s="10">
        <v>20.399999999999999</v>
      </c>
      <c r="D122" s="11">
        <v>50</v>
      </c>
      <c r="E122" s="119">
        <v>20.399999999999999</v>
      </c>
      <c r="F122" s="126">
        <v>50</v>
      </c>
      <c r="G122" s="11">
        <v>50</v>
      </c>
      <c r="H122" s="19">
        <v>50</v>
      </c>
    </row>
    <row r="123" spans="1:8" x14ac:dyDescent="0.25">
      <c r="A123" s="9" t="s">
        <v>119</v>
      </c>
      <c r="B123" s="10">
        <v>224.11</v>
      </c>
      <c r="C123" s="10">
        <v>222.96</v>
      </c>
      <c r="D123" s="11">
        <v>250</v>
      </c>
      <c r="E123" s="119">
        <v>222.96</v>
      </c>
      <c r="F123" s="126">
        <v>250</v>
      </c>
      <c r="G123" s="11">
        <v>250</v>
      </c>
      <c r="H123" s="19">
        <v>250</v>
      </c>
    </row>
    <row r="124" spans="1:8" x14ac:dyDescent="0.25">
      <c r="A124" s="79" t="s">
        <v>120</v>
      </c>
      <c r="B124" s="80">
        <f>SUM(B125:B132)</f>
        <v>2662.7</v>
      </c>
      <c r="C124" s="80">
        <f>SUM(C125:C132)</f>
        <v>2495.52</v>
      </c>
      <c r="D124" s="80">
        <f t="shared" ref="D124:H124" si="14">SUM(D125:D132)</f>
        <v>5250</v>
      </c>
      <c r="E124" s="118">
        <f t="shared" si="14"/>
        <v>3691.84</v>
      </c>
      <c r="F124" s="125">
        <f t="shared" si="14"/>
        <v>6000</v>
      </c>
      <c r="G124" s="80">
        <f t="shared" si="14"/>
        <v>4400</v>
      </c>
      <c r="H124" s="81">
        <f t="shared" si="14"/>
        <v>4400</v>
      </c>
    </row>
    <row r="125" spans="1:8" x14ac:dyDescent="0.25">
      <c r="A125" s="9" t="s">
        <v>55</v>
      </c>
      <c r="B125" s="10">
        <v>304.89999999999998</v>
      </c>
      <c r="C125" s="10">
        <v>250.43</v>
      </c>
      <c r="D125" s="11">
        <v>350</v>
      </c>
      <c r="E125" s="119">
        <v>350</v>
      </c>
      <c r="F125" s="126">
        <v>350</v>
      </c>
      <c r="G125" s="11">
        <v>350</v>
      </c>
      <c r="H125" s="19">
        <v>350</v>
      </c>
    </row>
    <row r="126" spans="1:8" x14ac:dyDescent="0.25">
      <c r="A126" s="9" t="s">
        <v>56</v>
      </c>
      <c r="B126" s="10">
        <v>93.92</v>
      </c>
      <c r="C126" s="10">
        <v>55.09</v>
      </c>
      <c r="D126" s="11">
        <v>100</v>
      </c>
      <c r="E126" s="119">
        <v>87</v>
      </c>
      <c r="F126" s="126">
        <v>100</v>
      </c>
      <c r="G126" s="11">
        <v>100</v>
      </c>
      <c r="H126" s="19">
        <v>100</v>
      </c>
    </row>
    <row r="127" spans="1:8" x14ac:dyDescent="0.25">
      <c r="A127" s="9" t="s">
        <v>92</v>
      </c>
      <c r="B127" s="10">
        <v>263.88</v>
      </c>
      <c r="C127" s="10">
        <v>0</v>
      </c>
      <c r="D127" s="11">
        <v>150</v>
      </c>
      <c r="E127" s="119">
        <v>154.84</v>
      </c>
      <c r="F127" s="126">
        <v>150</v>
      </c>
      <c r="G127" s="11">
        <v>150</v>
      </c>
      <c r="H127" s="19">
        <v>150</v>
      </c>
    </row>
    <row r="128" spans="1:8" x14ac:dyDescent="0.25">
      <c r="A128" s="9" t="s">
        <v>121</v>
      </c>
      <c r="B128" s="10">
        <v>0</v>
      </c>
      <c r="C128" s="10">
        <v>90</v>
      </c>
      <c r="D128" s="11">
        <v>200</v>
      </c>
      <c r="E128" s="119">
        <v>200</v>
      </c>
      <c r="F128" s="126">
        <v>200</v>
      </c>
      <c r="G128" s="11">
        <v>200</v>
      </c>
      <c r="H128" s="19">
        <v>200</v>
      </c>
    </row>
    <row r="129" spans="1:8" x14ac:dyDescent="0.25">
      <c r="A129" s="9" t="s">
        <v>67</v>
      </c>
      <c r="B129" s="10">
        <v>0</v>
      </c>
      <c r="C129" s="10">
        <v>0</v>
      </c>
      <c r="D129" s="11">
        <v>1500</v>
      </c>
      <c r="E129" s="119">
        <v>0</v>
      </c>
      <c r="F129" s="126">
        <v>1500</v>
      </c>
      <c r="G129" s="11">
        <v>1500</v>
      </c>
      <c r="H129" s="19">
        <v>1500</v>
      </c>
    </row>
    <row r="130" spans="1:8" x14ac:dyDescent="0.25">
      <c r="A130" s="9" t="s">
        <v>122</v>
      </c>
      <c r="B130" s="10">
        <v>600</v>
      </c>
      <c r="C130" s="10">
        <v>600</v>
      </c>
      <c r="D130" s="11">
        <v>750</v>
      </c>
      <c r="E130" s="119">
        <v>700</v>
      </c>
      <c r="F130" s="126">
        <v>700</v>
      </c>
      <c r="G130" s="11">
        <v>600</v>
      </c>
      <c r="H130" s="19">
        <v>600</v>
      </c>
    </row>
    <row r="131" spans="1:8" x14ac:dyDescent="0.25">
      <c r="A131" s="9" t="s">
        <v>123</v>
      </c>
      <c r="B131" s="10">
        <v>400</v>
      </c>
      <c r="C131" s="10">
        <v>0</v>
      </c>
      <c r="D131" s="11">
        <v>700</v>
      </c>
      <c r="E131" s="119">
        <v>700</v>
      </c>
      <c r="F131" s="126">
        <v>1000</v>
      </c>
      <c r="G131" s="11">
        <v>0</v>
      </c>
      <c r="H131" s="19">
        <v>0</v>
      </c>
    </row>
    <row r="132" spans="1:8" x14ac:dyDescent="0.25">
      <c r="A132" s="9" t="s">
        <v>124</v>
      </c>
      <c r="B132" s="10">
        <v>1000</v>
      </c>
      <c r="C132" s="10">
        <v>1500</v>
      </c>
      <c r="D132" s="11">
        <v>1500</v>
      </c>
      <c r="E132" s="119">
        <v>1500</v>
      </c>
      <c r="F132" s="126">
        <v>2000</v>
      </c>
      <c r="G132" s="11">
        <v>1500</v>
      </c>
      <c r="H132" s="19">
        <v>1500</v>
      </c>
    </row>
    <row r="133" spans="1:8" x14ac:dyDescent="0.25">
      <c r="A133" s="79" t="s">
        <v>125</v>
      </c>
      <c r="B133" s="80">
        <f t="shared" ref="B133:H133" si="15">SUM(B134:B163)</f>
        <v>37471.280000000013</v>
      </c>
      <c r="C133" s="80">
        <f t="shared" si="15"/>
        <v>40312.419999999991</v>
      </c>
      <c r="D133" s="80">
        <f t="shared" si="15"/>
        <v>59800</v>
      </c>
      <c r="E133" s="118">
        <f t="shared" si="15"/>
        <v>54899.729999999996</v>
      </c>
      <c r="F133" s="125">
        <f t="shared" si="15"/>
        <v>88750</v>
      </c>
      <c r="G133" s="80">
        <f t="shared" si="15"/>
        <v>83100</v>
      </c>
      <c r="H133" s="81">
        <f t="shared" si="15"/>
        <v>86400</v>
      </c>
    </row>
    <row r="134" spans="1:8" x14ac:dyDescent="0.25">
      <c r="A134" s="9" t="s">
        <v>126</v>
      </c>
      <c r="B134" s="10">
        <v>18968.2</v>
      </c>
      <c r="C134" s="10">
        <v>20120.28</v>
      </c>
      <c r="D134" s="11">
        <v>26000</v>
      </c>
      <c r="E134" s="119">
        <v>25700</v>
      </c>
      <c r="F134" s="126">
        <v>40000</v>
      </c>
      <c r="G134" s="11">
        <v>42000</v>
      </c>
      <c r="H134" s="19">
        <v>45000</v>
      </c>
    </row>
    <row r="135" spans="1:8" x14ac:dyDescent="0.25">
      <c r="A135" s="9" t="s">
        <v>127</v>
      </c>
      <c r="B135" s="10">
        <v>1688.23</v>
      </c>
      <c r="C135" s="10">
        <v>2373.2800000000002</v>
      </c>
      <c r="D135" s="11">
        <v>2500</v>
      </c>
      <c r="E135" s="119">
        <v>2815</v>
      </c>
      <c r="F135" s="126">
        <v>4800</v>
      </c>
      <c r="G135" s="11">
        <v>5000</v>
      </c>
      <c r="H135" s="19">
        <v>5000</v>
      </c>
    </row>
    <row r="136" spans="1:8" x14ac:dyDescent="0.25">
      <c r="A136" s="9" t="s">
        <v>128</v>
      </c>
      <c r="B136" s="10">
        <v>1870</v>
      </c>
      <c r="C136" s="10">
        <v>2200</v>
      </c>
      <c r="D136" s="11">
        <v>3500</v>
      </c>
      <c r="E136" s="119">
        <v>3500</v>
      </c>
      <c r="F136" s="126">
        <v>6000</v>
      </c>
      <c r="G136" s="11">
        <v>6500</v>
      </c>
      <c r="H136" s="19">
        <v>7000</v>
      </c>
    </row>
    <row r="137" spans="1:8" x14ac:dyDescent="0.25">
      <c r="A137" s="9" t="s">
        <v>129</v>
      </c>
      <c r="B137" s="10">
        <v>1563.25</v>
      </c>
      <c r="C137" s="10">
        <v>1983.31</v>
      </c>
      <c r="D137" s="11">
        <v>2000</v>
      </c>
      <c r="E137" s="119">
        <v>2300</v>
      </c>
      <c r="F137" s="126">
        <v>3400</v>
      </c>
      <c r="G137" s="11">
        <v>2000</v>
      </c>
      <c r="H137" s="19">
        <v>2000</v>
      </c>
    </row>
    <row r="138" spans="1:8" x14ac:dyDescent="0.25">
      <c r="A138" s="9" t="s">
        <v>206</v>
      </c>
      <c r="B138" s="10">
        <v>0</v>
      </c>
      <c r="C138" s="10">
        <v>0</v>
      </c>
      <c r="D138" s="11">
        <v>0</v>
      </c>
      <c r="E138" s="119">
        <v>200</v>
      </c>
      <c r="F138" s="126">
        <v>750</v>
      </c>
      <c r="G138" s="11">
        <v>0</v>
      </c>
      <c r="H138" s="19">
        <v>0</v>
      </c>
    </row>
    <row r="139" spans="1:8" x14ac:dyDescent="0.25">
      <c r="A139" s="9" t="s">
        <v>46</v>
      </c>
      <c r="B139" s="10">
        <v>315.14</v>
      </c>
      <c r="C139" s="10">
        <v>349.93</v>
      </c>
      <c r="D139" s="11">
        <v>400</v>
      </c>
      <c r="E139" s="119">
        <v>420</v>
      </c>
      <c r="F139" s="126">
        <v>650</v>
      </c>
      <c r="G139" s="11">
        <v>400</v>
      </c>
      <c r="H139" s="19">
        <v>400</v>
      </c>
    </row>
    <row r="140" spans="1:8" x14ac:dyDescent="0.25">
      <c r="A140" s="9" t="s">
        <v>47</v>
      </c>
      <c r="B140" s="10">
        <v>3153.65</v>
      </c>
      <c r="C140" s="10">
        <v>3501.61</v>
      </c>
      <c r="D140" s="11">
        <v>3900</v>
      </c>
      <c r="E140" s="119">
        <v>4020</v>
      </c>
      <c r="F140" s="126">
        <v>6700</v>
      </c>
      <c r="G140" s="11">
        <v>6800</v>
      </c>
      <c r="H140" s="19">
        <v>7000</v>
      </c>
    </row>
    <row r="141" spans="1:8" x14ac:dyDescent="0.25">
      <c r="A141" s="9" t="s">
        <v>49</v>
      </c>
      <c r="B141" s="10">
        <v>675.69</v>
      </c>
      <c r="C141" s="10">
        <v>750.28</v>
      </c>
      <c r="D141" s="11">
        <v>750</v>
      </c>
      <c r="E141" s="119">
        <v>670</v>
      </c>
      <c r="F141" s="126">
        <v>1000</v>
      </c>
      <c r="G141" s="11">
        <v>1000</v>
      </c>
      <c r="H141" s="19">
        <v>750</v>
      </c>
    </row>
    <row r="142" spans="1:8" x14ac:dyDescent="0.25">
      <c r="A142" s="9" t="s">
        <v>48</v>
      </c>
      <c r="B142" s="10">
        <v>180.06</v>
      </c>
      <c r="C142" s="10">
        <v>199.93</v>
      </c>
      <c r="D142" s="11">
        <v>200</v>
      </c>
      <c r="E142" s="119">
        <v>270</v>
      </c>
      <c r="F142" s="126">
        <v>400</v>
      </c>
      <c r="G142" s="11">
        <v>1000</v>
      </c>
      <c r="H142" s="19">
        <v>1000</v>
      </c>
    </row>
    <row r="143" spans="1:8" x14ac:dyDescent="0.25">
      <c r="A143" s="9" t="s">
        <v>50</v>
      </c>
      <c r="B143" s="10">
        <v>225.16</v>
      </c>
      <c r="C143" s="10">
        <v>250.05</v>
      </c>
      <c r="D143" s="11">
        <v>300</v>
      </c>
      <c r="E143" s="119">
        <v>230</v>
      </c>
      <c r="F143" s="126">
        <v>400</v>
      </c>
      <c r="G143" s="11">
        <v>400</v>
      </c>
      <c r="H143" s="19">
        <v>400</v>
      </c>
    </row>
    <row r="144" spans="1:8" x14ac:dyDescent="0.25">
      <c r="A144" s="9" t="s">
        <v>51</v>
      </c>
      <c r="B144" s="10">
        <v>1069.8399999999999</v>
      </c>
      <c r="C144" s="10">
        <v>1187.8699999999999</v>
      </c>
      <c r="D144" s="11">
        <v>1300</v>
      </c>
      <c r="E144" s="119">
        <v>1450</v>
      </c>
      <c r="F144" s="126">
        <v>2300</v>
      </c>
      <c r="G144" s="11">
        <v>2400</v>
      </c>
      <c r="H144" s="19">
        <v>2500</v>
      </c>
    </row>
    <row r="145" spans="1:8" x14ac:dyDescent="0.25">
      <c r="A145" s="9" t="s">
        <v>52</v>
      </c>
      <c r="B145" s="10">
        <v>450.52</v>
      </c>
      <c r="C145" s="10">
        <v>500.23</v>
      </c>
      <c r="D145" s="11">
        <v>500</v>
      </c>
      <c r="E145" s="119">
        <v>570</v>
      </c>
      <c r="F145" s="126">
        <v>800</v>
      </c>
      <c r="G145" s="11">
        <v>800</v>
      </c>
      <c r="H145" s="19">
        <v>800</v>
      </c>
    </row>
    <row r="146" spans="1:8" x14ac:dyDescent="0.25">
      <c r="A146" s="9" t="s">
        <v>55</v>
      </c>
      <c r="B146" s="10">
        <v>5296.49</v>
      </c>
      <c r="C146" s="10">
        <v>3948.87</v>
      </c>
      <c r="D146" s="11">
        <v>4150</v>
      </c>
      <c r="E146" s="119">
        <v>4150</v>
      </c>
      <c r="F146" s="126">
        <v>5500</v>
      </c>
      <c r="G146" s="11">
        <v>5500</v>
      </c>
      <c r="H146" s="19">
        <v>5000</v>
      </c>
    </row>
    <row r="147" spans="1:8" x14ac:dyDescent="0.25">
      <c r="A147" s="9" t="s">
        <v>130</v>
      </c>
      <c r="B147" s="10">
        <v>559.66</v>
      </c>
      <c r="C147" s="10">
        <v>346.42</v>
      </c>
      <c r="D147" s="11">
        <v>400</v>
      </c>
      <c r="E147" s="119">
        <v>200</v>
      </c>
      <c r="F147" s="126">
        <v>400</v>
      </c>
      <c r="G147" s="11">
        <v>5500</v>
      </c>
      <c r="H147" s="19">
        <v>5500</v>
      </c>
    </row>
    <row r="148" spans="1:8" x14ac:dyDescent="0.25">
      <c r="A148" s="9" t="s">
        <v>57</v>
      </c>
      <c r="B148" s="10">
        <v>368.87</v>
      </c>
      <c r="C148" s="10">
        <v>259.64</v>
      </c>
      <c r="D148" s="11">
        <v>350</v>
      </c>
      <c r="E148" s="119">
        <v>350</v>
      </c>
      <c r="F148" s="126">
        <v>50</v>
      </c>
      <c r="G148" s="11">
        <v>50</v>
      </c>
      <c r="H148" s="19">
        <v>50</v>
      </c>
    </row>
    <row r="149" spans="1:8" x14ac:dyDescent="0.25">
      <c r="A149" s="20" t="s">
        <v>221</v>
      </c>
      <c r="B149" s="10">
        <v>0</v>
      </c>
      <c r="C149" s="10">
        <v>0</v>
      </c>
      <c r="D149" s="11">
        <v>0</v>
      </c>
      <c r="E149" s="119">
        <v>0</v>
      </c>
      <c r="F149" s="126">
        <v>350</v>
      </c>
      <c r="G149" s="11">
        <v>350</v>
      </c>
      <c r="H149" s="19">
        <v>350</v>
      </c>
    </row>
    <row r="150" spans="1:8" x14ac:dyDescent="0.25">
      <c r="A150" s="9" t="s">
        <v>181</v>
      </c>
      <c r="B150" s="10">
        <v>0</v>
      </c>
      <c r="C150" s="10">
        <v>0</v>
      </c>
      <c r="D150" s="11">
        <v>10000</v>
      </c>
      <c r="E150" s="119">
        <v>3744.02</v>
      </c>
      <c r="F150" s="126">
        <v>500</v>
      </c>
      <c r="G150" s="11">
        <v>500</v>
      </c>
      <c r="H150" s="19">
        <v>500</v>
      </c>
    </row>
    <row r="151" spans="1:8" x14ac:dyDescent="0.25">
      <c r="A151" s="22" t="s">
        <v>199</v>
      </c>
      <c r="B151" s="74">
        <v>0</v>
      </c>
      <c r="C151" s="74">
        <v>640.77</v>
      </c>
      <c r="D151" s="74">
        <v>0</v>
      </c>
      <c r="E151" s="122">
        <v>0</v>
      </c>
      <c r="F151" s="128">
        <v>0</v>
      </c>
      <c r="G151" s="74">
        <v>0</v>
      </c>
      <c r="H151" s="75">
        <v>0</v>
      </c>
    </row>
    <row r="152" spans="1:8" x14ac:dyDescent="0.25">
      <c r="A152" s="9" t="s">
        <v>131</v>
      </c>
      <c r="B152" s="10">
        <v>5</v>
      </c>
      <c r="C152" s="10">
        <v>0</v>
      </c>
      <c r="D152" s="11">
        <v>200</v>
      </c>
      <c r="E152" s="119">
        <v>200</v>
      </c>
      <c r="F152" s="126">
        <v>50</v>
      </c>
      <c r="G152" s="11">
        <v>50</v>
      </c>
      <c r="H152" s="19">
        <v>50</v>
      </c>
    </row>
    <row r="153" spans="1:8" x14ac:dyDescent="0.25">
      <c r="A153" s="9" t="s">
        <v>61</v>
      </c>
      <c r="B153" s="10">
        <v>635.74</v>
      </c>
      <c r="C153" s="10">
        <v>974.31</v>
      </c>
      <c r="D153" s="11">
        <v>1000</v>
      </c>
      <c r="E153" s="119">
        <v>1020</v>
      </c>
      <c r="F153" s="126">
        <v>1200</v>
      </c>
      <c r="G153" s="11">
        <v>1000</v>
      </c>
      <c r="H153" s="19">
        <v>1000</v>
      </c>
    </row>
    <row r="154" spans="1:8" x14ac:dyDescent="0.25">
      <c r="A154" s="9" t="s">
        <v>132</v>
      </c>
      <c r="B154" s="10">
        <v>10.8</v>
      </c>
      <c r="C154" s="10">
        <v>81.349999999999994</v>
      </c>
      <c r="D154" s="11">
        <v>50</v>
      </c>
      <c r="E154" s="119">
        <v>50</v>
      </c>
      <c r="F154" s="126">
        <v>50</v>
      </c>
      <c r="G154" s="11">
        <v>50</v>
      </c>
      <c r="H154" s="19">
        <v>50</v>
      </c>
    </row>
    <row r="155" spans="1:8" x14ac:dyDescent="0.25">
      <c r="A155" s="9" t="s">
        <v>177</v>
      </c>
      <c r="B155" s="10">
        <v>0</v>
      </c>
      <c r="C155" s="10">
        <v>146.09</v>
      </c>
      <c r="D155" s="11">
        <v>0</v>
      </c>
      <c r="E155" s="119">
        <v>0</v>
      </c>
      <c r="F155" s="126">
        <v>250</v>
      </c>
      <c r="G155" s="11">
        <v>0</v>
      </c>
      <c r="H155" s="19">
        <v>250</v>
      </c>
    </row>
    <row r="156" spans="1:8" x14ac:dyDescent="0.25">
      <c r="A156" s="9" t="s">
        <v>203</v>
      </c>
      <c r="B156" s="10">
        <v>0</v>
      </c>
      <c r="C156" s="10">
        <v>0</v>
      </c>
      <c r="D156" s="11">
        <v>0</v>
      </c>
      <c r="E156" s="119">
        <v>15</v>
      </c>
      <c r="F156" s="126">
        <v>100</v>
      </c>
      <c r="G156" s="11">
        <v>0</v>
      </c>
      <c r="H156" s="19">
        <v>0</v>
      </c>
    </row>
    <row r="157" spans="1:8" x14ac:dyDescent="0.25">
      <c r="A157" s="9" t="s">
        <v>133</v>
      </c>
      <c r="B157" s="10">
        <v>70</v>
      </c>
      <c r="C157" s="10">
        <v>133</v>
      </c>
      <c r="D157" s="11">
        <v>500</v>
      </c>
      <c r="E157" s="119">
        <v>1230</v>
      </c>
      <c r="F157" s="126">
        <v>500</v>
      </c>
      <c r="G157" s="11">
        <v>500</v>
      </c>
      <c r="H157" s="19">
        <v>500</v>
      </c>
    </row>
    <row r="158" spans="1:8" x14ac:dyDescent="0.25">
      <c r="A158" s="9" t="s">
        <v>107</v>
      </c>
      <c r="B158" s="10">
        <v>0</v>
      </c>
      <c r="C158" s="10">
        <v>0</v>
      </c>
      <c r="D158" s="11">
        <v>300</v>
      </c>
      <c r="E158" s="119">
        <v>268.04000000000002</v>
      </c>
      <c r="F158" s="126">
        <v>11000</v>
      </c>
      <c r="G158" s="11">
        <v>300</v>
      </c>
      <c r="H158" s="19">
        <v>300</v>
      </c>
    </row>
    <row r="159" spans="1:8" x14ac:dyDescent="0.25">
      <c r="A159" s="9" t="s">
        <v>200</v>
      </c>
      <c r="B159" s="10">
        <v>0</v>
      </c>
      <c r="C159" s="10">
        <v>140</v>
      </c>
      <c r="D159" s="11">
        <v>850</v>
      </c>
      <c r="E159" s="119">
        <v>1150.67</v>
      </c>
      <c r="F159" s="126">
        <v>500</v>
      </c>
      <c r="G159" s="11">
        <v>100</v>
      </c>
      <c r="H159" s="19">
        <v>100</v>
      </c>
    </row>
    <row r="160" spans="1:8" x14ac:dyDescent="0.25">
      <c r="A160" s="9" t="s">
        <v>75</v>
      </c>
      <c r="B160" s="10">
        <v>195.93</v>
      </c>
      <c r="C160" s="10">
        <v>225.2</v>
      </c>
      <c r="D160" s="11">
        <v>250</v>
      </c>
      <c r="E160" s="119">
        <v>272</v>
      </c>
      <c r="F160" s="126">
        <v>500</v>
      </c>
      <c r="G160" s="11">
        <v>500</v>
      </c>
      <c r="H160" s="19">
        <v>500</v>
      </c>
    </row>
    <row r="161" spans="1:8" x14ac:dyDescent="0.25">
      <c r="A161" s="9" t="s">
        <v>134</v>
      </c>
      <c r="B161" s="10">
        <v>54</v>
      </c>
      <c r="C161" s="10">
        <v>0</v>
      </c>
      <c r="D161" s="11">
        <v>100</v>
      </c>
      <c r="E161" s="119">
        <v>105</v>
      </c>
      <c r="F161" s="126">
        <v>200</v>
      </c>
      <c r="G161" s="11">
        <v>100</v>
      </c>
      <c r="H161" s="19">
        <v>100</v>
      </c>
    </row>
    <row r="162" spans="1:8" x14ac:dyDescent="0.25">
      <c r="A162" s="9" t="s">
        <v>135</v>
      </c>
      <c r="B162" s="10">
        <v>115.05</v>
      </c>
      <c r="C162" s="10">
        <v>0</v>
      </c>
      <c r="D162" s="11">
        <v>100</v>
      </c>
      <c r="E162" s="119">
        <v>0</v>
      </c>
      <c r="F162" s="126">
        <v>200</v>
      </c>
      <c r="G162" s="11">
        <v>100</v>
      </c>
      <c r="H162" s="19">
        <v>100</v>
      </c>
    </row>
    <row r="163" spans="1:8" x14ac:dyDescent="0.25">
      <c r="A163" s="9" t="s">
        <v>136</v>
      </c>
      <c r="B163" s="10">
        <v>0</v>
      </c>
      <c r="C163" s="10">
        <v>0</v>
      </c>
      <c r="D163" s="11">
        <v>200</v>
      </c>
      <c r="E163" s="119">
        <v>0</v>
      </c>
      <c r="F163" s="126">
        <v>200</v>
      </c>
      <c r="G163" s="11">
        <v>200</v>
      </c>
      <c r="H163" s="19">
        <v>200</v>
      </c>
    </row>
    <row r="164" spans="1:8" x14ac:dyDescent="0.25">
      <c r="A164" s="79" t="s">
        <v>138</v>
      </c>
      <c r="B164" s="80">
        <f t="shared" ref="B164:H164" si="16">SUM(B165:B184)</f>
        <v>12279.020000000002</v>
      </c>
      <c r="C164" s="80">
        <f t="shared" si="16"/>
        <v>13600.91</v>
      </c>
      <c r="D164" s="80">
        <f t="shared" si="16"/>
        <v>13540</v>
      </c>
      <c r="E164" s="80">
        <f t="shared" si="16"/>
        <v>14369.349999999997</v>
      </c>
      <c r="F164" s="80">
        <f t="shared" si="16"/>
        <v>19870</v>
      </c>
      <c r="G164" s="80">
        <f t="shared" si="16"/>
        <v>20790</v>
      </c>
      <c r="H164" s="80">
        <f t="shared" si="16"/>
        <v>21930</v>
      </c>
    </row>
    <row r="165" spans="1:8" x14ac:dyDescent="0.25">
      <c r="A165" s="9" t="s">
        <v>126</v>
      </c>
      <c r="B165" s="10">
        <v>8023.27</v>
      </c>
      <c r="C165" s="10">
        <v>8654.59</v>
      </c>
      <c r="D165" s="11">
        <v>8500</v>
      </c>
      <c r="E165" s="119">
        <v>8888.1299999999992</v>
      </c>
      <c r="F165" s="126">
        <v>9500</v>
      </c>
      <c r="G165" s="11">
        <v>10000</v>
      </c>
      <c r="H165" s="19">
        <v>10500</v>
      </c>
    </row>
    <row r="166" spans="1:8" x14ac:dyDescent="0.25">
      <c r="A166" s="9" t="s">
        <v>127</v>
      </c>
      <c r="B166" s="10">
        <v>318.94</v>
      </c>
      <c r="C166" s="10">
        <v>419.08</v>
      </c>
      <c r="D166" s="11">
        <v>400</v>
      </c>
      <c r="E166" s="119">
        <v>360</v>
      </c>
      <c r="F166" s="126">
        <v>450</v>
      </c>
      <c r="G166" s="11">
        <v>480</v>
      </c>
      <c r="H166" s="19">
        <v>500</v>
      </c>
    </row>
    <row r="167" spans="1:8" x14ac:dyDescent="0.25">
      <c r="A167" s="9" t="s">
        <v>128</v>
      </c>
      <c r="B167" s="10">
        <v>330</v>
      </c>
      <c r="C167" s="10">
        <v>600</v>
      </c>
      <c r="D167" s="11">
        <v>700</v>
      </c>
      <c r="E167" s="119">
        <v>700</v>
      </c>
      <c r="F167" s="126">
        <v>700</v>
      </c>
      <c r="G167" s="11">
        <v>700</v>
      </c>
      <c r="H167" s="19">
        <v>700</v>
      </c>
    </row>
    <row r="168" spans="1:8" x14ac:dyDescent="0.25">
      <c r="A168" s="9" t="s">
        <v>129</v>
      </c>
      <c r="B168" s="10">
        <v>547.41</v>
      </c>
      <c r="C168" s="10">
        <v>625.65</v>
      </c>
      <c r="D168" s="11">
        <v>650</v>
      </c>
      <c r="E168" s="119">
        <v>850</v>
      </c>
      <c r="F168" s="126">
        <v>1000</v>
      </c>
      <c r="G168" s="11">
        <v>1100</v>
      </c>
      <c r="H168" s="19">
        <v>1200</v>
      </c>
    </row>
    <row r="169" spans="1:8" x14ac:dyDescent="0.25">
      <c r="A169" s="9" t="s">
        <v>207</v>
      </c>
      <c r="B169" s="10">
        <v>330.5</v>
      </c>
      <c r="C169" s="10">
        <v>353.9</v>
      </c>
      <c r="D169" s="11">
        <v>370</v>
      </c>
      <c r="E169" s="119">
        <v>45</v>
      </c>
      <c r="F169" s="126">
        <v>0</v>
      </c>
      <c r="G169" s="11">
        <v>200</v>
      </c>
      <c r="H169" s="19">
        <v>300</v>
      </c>
    </row>
    <row r="170" spans="1:8" x14ac:dyDescent="0.25">
      <c r="A170" s="9" t="s">
        <v>46</v>
      </c>
      <c r="B170" s="10">
        <v>121.33</v>
      </c>
      <c r="C170" s="10">
        <v>135.30000000000001</v>
      </c>
      <c r="D170" s="11">
        <v>140</v>
      </c>
      <c r="E170" s="119">
        <v>140</v>
      </c>
      <c r="F170" s="126">
        <v>150</v>
      </c>
      <c r="G170" s="11">
        <v>140</v>
      </c>
      <c r="H170" s="19">
        <v>140</v>
      </c>
    </row>
    <row r="171" spans="1:8" x14ac:dyDescent="0.25">
      <c r="A171" s="9" t="s">
        <v>47</v>
      </c>
      <c r="B171" s="10">
        <v>1214.0899999999999</v>
      </c>
      <c r="C171" s="10">
        <v>1354.29</v>
      </c>
      <c r="D171" s="11">
        <v>1300</v>
      </c>
      <c r="E171" s="119">
        <v>1300</v>
      </c>
      <c r="F171" s="126">
        <v>1400</v>
      </c>
      <c r="G171" s="11">
        <v>1500</v>
      </c>
      <c r="H171" s="19">
        <v>1600</v>
      </c>
    </row>
    <row r="172" spans="1:8" x14ac:dyDescent="0.25">
      <c r="A172" s="9" t="s">
        <v>49</v>
      </c>
      <c r="B172" s="10">
        <v>260.07</v>
      </c>
      <c r="C172" s="10">
        <v>290.11</v>
      </c>
      <c r="D172" s="11">
        <v>300</v>
      </c>
      <c r="E172" s="119">
        <v>258.32</v>
      </c>
      <c r="F172" s="126">
        <v>320</v>
      </c>
      <c r="G172" s="11">
        <v>350</v>
      </c>
      <c r="H172" s="19">
        <v>350</v>
      </c>
    </row>
    <row r="173" spans="1:8" x14ac:dyDescent="0.25">
      <c r="A173" s="9" t="s">
        <v>48</v>
      </c>
      <c r="B173" s="10">
        <v>69.28</v>
      </c>
      <c r="C173" s="10">
        <v>77.260000000000005</v>
      </c>
      <c r="D173" s="11">
        <v>100</v>
      </c>
      <c r="E173" s="119">
        <v>72</v>
      </c>
      <c r="F173" s="126">
        <v>100</v>
      </c>
      <c r="G173" s="11">
        <v>100</v>
      </c>
      <c r="H173" s="19">
        <v>100</v>
      </c>
    </row>
    <row r="174" spans="1:8" x14ac:dyDescent="0.25">
      <c r="A174" s="9" t="s">
        <v>50</v>
      </c>
      <c r="B174" s="10">
        <v>86.63</v>
      </c>
      <c r="C174" s="10">
        <v>96.64</v>
      </c>
      <c r="D174" s="11">
        <v>100</v>
      </c>
      <c r="E174" s="119">
        <v>95</v>
      </c>
      <c r="F174" s="126">
        <v>120</v>
      </c>
      <c r="G174" s="11">
        <v>130</v>
      </c>
      <c r="H174" s="19">
        <v>140</v>
      </c>
    </row>
    <row r="175" spans="1:8" x14ac:dyDescent="0.25">
      <c r="A175" s="9" t="s">
        <v>51</v>
      </c>
      <c r="B175" s="10">
        <v>411.82</v>
      </c>
      <c r="C175" s="10">
        <v>459.39</v>
      </c>
      <c r="D175" s="11">
        <v>450</v>
      </c>
      <c r="E175" s="119">
        <v>409.05</v>
      </c>
      <c r="F175" s="126">
        <v>500</v>
      </c>
      <c r="G175" s="11">
        <v>550</v>
      </c>
      <c r="H175" s="19">
        <v>600</v>
      </c>
    </row>
    <row r="176" spans="1:8" x14ac:dyDescent="0.25">
      <c r="A176" s="9" t="s">
        <v>52</v>
      </c>
      <c r="B176" s="10">
        <v>107.34</v>
      </c>
      <c r="C176" s="10">
        <v>122.69</v>
      </c>
      <c r="D176" s="11">
        <v>130</v>
      </c>
      <c r="E176" s="119">
        <v>120</v>
      </c>
      <c r="F176" s="126">
        <v>130</v>
      </c>
      <c r="G176" s="11">
        <v>140</v>
      </c>
      <c r="H176" s="19">
        <v>150</v>
      </c>
    </row>
    <row r="177" spans="1:9" x14ac:dyDescent="0.25">
      <c r="A177" s="9" t="s">
        <v>177</v>
      </c>
      <c r="B177" s="10">
        <v>0</v>
      </c>
      <c r="C177" s="10">
        <v>52.2</v>
      </c>
      <c r="D177" s="11">
        <v>0</v>
      </c>
      <c r="E177" s="119">
        <v>0</v>
      </c>
      <c r="F177" s="126">
        <v>50</v>
      </c>
      <c r="G177" s="11">
        <v>0</v>
      </c>
      <c r="H177" s="19">
        <v>50</v>
      </c>
    </row>
    <row r="178" spans="1:9" x14ac:dyDescent="0.25">
      <c r="A178" s="9" t="s">
        <v>61</v>
      </c>
      <c r="B178" s="10">
        <v>41.93</v>
      </c>
      <c r="C178" s="10">
        <v>120.12</v>
      </c>
      <c r="D178" s="11">
        <v>200</v>
      </c>
      <c r="E178" s="119">
        <v>790.05</v>
      </c>
      <c r="F178" s="126">
        <v>150</v>
      </c>
      <c r="G178" s="11">
        <v>200</v>
      </c>
      <c r="H178" s="19">
        <v>200</v>
      </c>
    </row>
    <row r="179" spans="1:9" ht="15.75" thickBot="1" x14ac:dyDescent="0.3">
      <c r="A179" s="176" t="s">
        <v>240</v>
      </c>
      <c r="B179" s="10">
        <v>0</v>
      </c>
      <c r="C179" s="10">
        <v>0</v>
      </c>
      <c r="D179" s="11">
        <v>0</v>
      </c>
      <c r="E179" s="119">
        <v>0</v>
      </c>
      <c r="F179" s="126">
        <v>4800</v>
      </c>
      <c r="G179" s="11">
        <v>5000</v>
      </c>
      <c r="H179" s="19">
        <v>5200</v>
      </c>
    </row>
    <row r="180" spans="1:9" x14ac:dyDescent="0.25">
      <c r="A180" s="9" t="s">
        <v>208</v>
      </c>
      <c r="B180" s="10">
        <v>0</v>
      </c>
      <c r="C180" s="10">
        <v>0</v>
      </c>
      <c r="D180" s="11">
        <v>0</v>
      </c>
      <c r="E180" s="119">
        <v>76.8</v>
      </c>
      <c r="F180" s="126">
        <v>100</v>
      </c>
      <c r="G180" s="11">
        <v>0</v>
      </c>
      <c r="H180" s="19">
        <v>0</v>
      </c>
    </row>
    <row r="181" spans="1:9" x14ac:dyDescent="0.25">
      <c r="A181" s="9" t="s">
        <v>139</v>
      </c>
      <c r="B181" s="10">
        <v>265.2</v>
      </c>
      <c r="C181" s="10">
        <v>150</v>
      </c>
      <c r="D181" s="11">
        <v>0</v>
      </c>
      <c r="E181" s="119">
        <v>0</v>
      </c>
      <c r="F181" s="126">
        <v>100</v>
      </c>
      <c r="G181" s="11">
        <v>0</v>
      </c>
      <c r="H181" s="19">
        <v>0</v>
      </c>
    </row>
    <row r="182" spans="1:9" x14ac:dyDescent="0.25">
      <c r="A182" s="9" t="s">
        <v>135</v>
      </c>
      <c r="B182" s="10">
        <v>66.599999999999994</v>
      </c>
      <c r="C182" s="10">
        <v>0</v>
      </c>
      <c r="D182" s="11">
        <v>100</v>
      </c>
      <c r="E182" s="119">
        <v>0</v>
      </c>
      <c r="F182" s="126">
        <v>100</v>
      </c>
      <c r="G182" s="11">
        <v>100</v>
      </c>
      <c r="H182" s="19">
        <v>100</v>
      </c>
    </row>
    <row r="183" spans="1:9" x14ac:dyDescent="0.25">
      <c r="A183" s="9" t="s">
        <v>75</v>
      </c>
      <c r="B183" s="10">
        <v>84.61</v>
      </c>
      <c r="C183" s="10">
        <v>89.69</v>
      </c>
      <c r="D183" s="11">
        <v>100</v>
      </c>
      <c r="E183" s="119">
        <v>105</v>
      </c>
      <c r="F183" s="126">
        <v>100</v>
      </c>
      <c r="G183" s="11">
        <v>100</v>
      </c>
      <c r="H183" s="19">
        <v>100</v>
      </c>
    </row>
    <row r="184" spans="1:9" x14ac:dyDescent="0.25">
      <c r="A184" s="9" t="s">
        <v>209</v>
      </c>
      <c r="B184" s="10">
        <v>0</v>
      </c>
      <c r="C184" s="10">
        <v>0</v>
      </c>
      <c r="D184" s="11">
        <v>0</v>
      </c>
      <c r="E184" s="119">
        <v>160</v>
      </c>
      <c r="F184" s="126">
        <v>100</v>
      </c>
      <c r="G184" s="11">
        <v>0</v>
      </c>
      <c r="H184" s="19">
        <v>0</v>
      </c>
    </row>
    <row r="185" spans="1:9" x14ac:dyDescent="0.25">
      <c r="A185" s="79" t="s">
        <v>140</v>
      </c>
      <c r="B185" s="80">
        <f>SUM(B186)</f>
        <v>246.84</v>
      </c>
      <c r="C185" s="80">
        <f>SUM(C186)</f>
        <v>183.15</v>
      </c>
      <c r="D185" s="80">
        <f t="shared" ref="D185:H185" si="17">SUM(D186)</f>
        <v>200</v>
      </c>
      <c r="E185" s="118">
        <f t="shared" si="17"/>
        <v>157.74</v>
      </c>
      <c r="F185" s="125">
        <f t="shared" si="17"/>
        <v>200</v>
      </c>
      <c r="G185" s="80">
        <f t="shared" si="17"/>
        <v>200</v>
      </c>
      <c r="H185" s="81">
        <f t="shared" si="17"/>
        <v>200</v>
      </c>
    </row>
    <row r="186" spans="1:9" x14ac:dyDescent="0.25">
      <c r="A186" s="9" t="s">
        <v>141</v>
      </c>
      <c r="B186" s="10">
        <v>246.84</v>
      </c>
      <c r="C186" s="10">
        <v>183.15</v>
      </c>
      <c r="D186" s="11">
        <v>200</v>
      </c>
      <c r="E186" s="119">
        <v>157.74</v>
      </c>
      <c r="F186" s="126">
        <v>200</v>
      </c>
      <c r="G186" s="11">
        <v>200</v>
      </c>
      <c r="H186" s="19">
        <v>200</v>
      </c>
    </row>
    <row r="187" spans="1:9" x14ac:dyDescent="0.25">
      <c r="A187" s="79" t="s">
        <v>142</v>
      </c>
      <c r="B187" s="80">
        <f>SUM(B188)</f>
        <v>66</v>
      </c>
      <c r="C187" s="80">
        <f>SUM(C188)</f>
        <v>330</v>
      </c>
      <c r="D187" s="80">
        <f t="shared" ref="D187:H187" si="18">SUM(D188)</f>
        <v>200</v>
      </c>
      <c r="E187" s="118">
        <f t="shared" si="18"/>
        <v>200</v>
      </c>
      <c r="F187" s="125">
        <f t="shared" si="18"/>
        <v>200</v>
      </c>
      <c r="G187" s="80">
        <f t="shared" si="18"/>
        <v>200</v>
      </c>
      <c r="H187" s="81">
        <f t="shared" si="18"/>
        <v>200</v>
      </c>
    </row>
    <row r="188" spans="1:9" x14ac:dyDescent="0.25">
      <c r="A188" s="9" t="s">
        <v>143</v>
      </c>
      <c r="B188" s="10">
        <v>66</v>
      </c>
      <c r="C188" s="10">
        <v>330</v>
      </c>
      <c r="D188" s="11">
        <v>200</v>
      </c>
      <c r="E188" s="119">
        <v>200</v>
      </c>
      <c r="F188" s="126">
        <v>200</v>
      </c>
      <c r="G188" s="11">
        <v>200</v>
      </c>
      <c r="H188" s="19">
        <v>200</v>
      </c>
    </row>
    <row r="189" spans="1:9" x14ac:dyDescent="0.25">
      <c r="A189" s="79" t="s">
        <v>144</v>
      </c>
      <c r="B189" s="80">
        <f>SUM(B190)</f>
        <v>254.92</v>
      </c>
      <c r="C189" s="80">
        <f>SUM(C190)</f>
        <v>850</v>
      </c>
      <c r="D189" s="80">
        <f t="shared" ref="D189:H189" si="19">SUM(D190)</f>
        <v>1000</v>
      </c>
      <c r="E189" s="118">
        <f t="shared" si="19"/>
        <v>100</v>
      </c>
      <c r="F189" s="125">
        <f t="shared" si="19"/>
        <v>1000</v>
      </c>
      <c r="G189" s="80">
        <f t="shared" si="19"/>
        <v>1000</v>
      </c>
      <c r="H189" s="81">
        <f t="shared" si="19"/>
        <v>1000</v>
      </c>
    </row>
    <row r="190" spans="1:9" x14ac:dyDescent="0.25">
      <c r="A190" s="9" t="s">
        <v>145</v>
      </c>
      <c r="B190" s="10">
        <v>254.92</v>
      </c>
      <c r="C190" s="10">
        <v>850</v>
      </c>
      <c r="D190" s="11">
        <v>1000</v>
      </c>
      <c r="E190" s="119">
        <v>100</v>
      </c>
      <c r="F190" s="126">
        <v>1000</v>
      </c>
      <c r="G190" s="11">
        <v>1000</v>
      </c>
      <c r="H190" s="19">
        <v>1000</v>
      </c>
    </row>
    <row r="191" spans="1:9" ht="9" customHeight="1" x14ac:dyDescent="0.25">
      <c r="A191" s="211"/>
      <c r="B191" s="212"/>
      <c r="C191" s="212"/>
      <c r="D191" s="212"/>
      <c r="E191" s="212"/>
      <c r="F191" s="212"/>
      <c r="G191" s="212"/>
      <c r="H191" s="213"/>
      <c r="I191" s="16"/>
    </row>
    <row r="192" spans="1:9" x14ac:dyDescent="0.25">
      <c r="A192" s="219" t="s">
        <v>40</v>
      </c>
      <c r="B192" s="15">
        <v>2015</v>
      </c>
      <c r="C192" s="83">
        <v>2016</v>
      </c>
      <c r="D192" s="221">
        <v>2017</v>
      </c>
      <c r="E192" s="222"/>
      <c r="F192" s="130">
        <v>2018</v>
      </c>
      <c r="G192" s="83">
        <v>2019</v>
      </c>
      <c r="H192" s="21">
        <v>2020</v>
      </c>
    </row>
    <row r="193" spans="1:8" ht="21" customHeight="1" thickBot="1" x14ac:dyDescent="0.3">
      <c r="A193" s="220"/>
      <c r="B193" s="158" t="s">
        <v>3</v>
      </c>
      <c r="C193" s="159" t="s">
        <v>3</v>
      </c>
      <c r="D193" s="159" t="s">
        <v>4</v>
      </c>
      <c r="E193" s="160" t="s">
        <v>5</v>
      </c>
      <c r="F193" s="161" t="s">
        <v>6</v>
      </c>
      <c r="G193" s="159" t="s">
        <v>6</v>
      </c>
      <c r="H193" s="162" t="s">
        <v>6</v>
      </c>
    </row>
    <row r="194" spans="1:8" x14ac:dyDescent="0.25">
      <c r="A194" s="163" t="s">
        <v>83</v>
      </c>
      <c r="B194" s="164">
        <f t="shared" ref="B194:H194" si="20">SUM(B195:B199)</f>
        <v>230146.23</v>
      </c>
      <c r="C194" s="164">
        <f t="shared" si="20"/>
        <v>900</v>
      </c>
      <c r="D194" s="164">
        <f t="shared" si="20"/>
        <v>7700</v>
      </c>
      <c r="E194" s="165">
        <f t="shared" si="20"/>
        <v>7630</v>
      </c>
      <c r="F194" s="166">
        <f t="shared" si="20"/>
        <v>3700</v>
      </c>
      <c r="G194" s="164">
        <f t="shared" si="20"/>
        <v>19950</v>
      </c>
      <c r="H194" s="167">
        <f t="shared" si="20"/>
        <v>21610</v>
      </c>
    </row>
    <row r="195" spans="1:8" x14ac:dyDescent="0.25">
      <c r="A195" s="9" t="s">
        <v>86</v>
      </c>
      <c r="B195" s="10">
        <v>0</v>
      </c>
      <c r="C195" s="10">
        <v>0</v>
      </c>
      <c r="D195" s="11">
        <v>0</v>
      </c>
      <c r="E195" s="119">
        <v>0</v>
      </c>
      <c r="F195" s="126">
        <v>3700</v>
      </c>
      <c r="G195" s="11">
        <v>19950</v>
      </c>
      <c r="H195" s="19">
        <v>21610</v>
      </c>
    </row>
    <row r="196" spans="1:8" x14ac:dyDescent="0.25">
      <c r="A196" s="9" t="s">
        <v>87</v>
      </c>
      <c r="B196" s="10">
        <v>0</v>
      </c>
      <c r="C196" s="10">
        <v>900</v>
      </c>
      <c r="D196" s="11">
        <v>1700</v>
      </c>
      <c r="E196" s="119">
        <v>1680</v>
      </c>
      <c r="F196" s="126">
        <v>0</v>
      </c>
      <c r="G196" s="11">
        <v>0</v>
      </c>
      <c r="H196" s="19">
        <v>0</v>
      </c>
    </row>
    <row r="197" spans="1:8" x14ac:dyDescent="0.25">
      <c r="A197" s="9" t="s">
        <v>88</v>
      </c>
      <c r="B197" s="10">
        <v>51442.32</v>
      </c>
      <c r="C197" s="10">
        <v>0</v>
      </c>
      <c r="D197" s="11">
        <v>0</v>
      </c>
      <c r="E197" s="119">
        <v>0</v>
      </c>
      <c r="F197" s="126">
        <v>0</v>
      </c>
      <c r="G197" s="11">
        <v>0</v>
      </c>
      <c r="H197" s="19">
        <v>0</v>
      </c>
    </row>
    <row r="198" spans="1:8" x14ac:dyDescent="0.25">
      <c r="A198" s="9" t="s">
        <v>88</v>
      </c>
      <c r="B198" s="10">
        <v>178703.91</v>
      </c>
      <c r="C198" s="10">
        <v>0</v>
      </c>
      <c r="D198" s="11">
        <v>0</v>
      </c>
      <c r="E198" s="119">
        <v>0</v>
      </c>
      <c r="F198" s="126">
        <v>0</v>
      </c>
      <c r="G198" s="11">
        <v>0</v>
      </c>
      <c r="H198" s="19">
        <v>0</v>
      </c>
    </row>
    <row r="199" spans="1:8" x14ac:dyDescent="0.25">
      <c r="A199" s="9" t="s">
        <v>210</v>
      </c>
      <c r="B199" s="10">
        <v>0</v>
      </c>
      <c r="C199" s="10">
        <v>0</v>
      </c>
      <c r="D199" s="11">
        <v>6000</v>
      </c>
      <c r="E199" s="119">
        <v>5950</v>
      </c>
      <c r="F199" s="126">
        <v>0</v>
      </c>
      <c r="G199" s="11">
        <v>0</v>
      </c>
      <c r="H199" s="19">
        <v>0</v>
      </c>
    </row>
    <row r="200" spans="1:8" s="82" customFormat="1" x14ac:dyDescent="0.25">
      <c r="A200" s="79" t="s">
        <v>211</v>
      </c>
      <c r="B200" s="80">
        <f t="shared" ref="B200:H200" si="21">SUM(B201)</f>
        <v>0</v>
      </c>
      <c r="C200" s="80">
        <f t="shared" si="21"/>
        <v>0</v>
      </c>
      <c r="D200" s="80">
        <f t="shared" si="21"/>
        <v>0</v>
      </c>
      <c r="E200" s="118">
        <f t="shared" si="21"/>
        <v>1</v>
      </c>
      <c r="F200" s="125">
        <f t="shared" si="21"/>
        <v>0</v>
      </c>
      <c r="G200" s="80">
        <f t="shared" si="21"/>
        <v>0</v>
      </c>
      <c r="H200" s="81">
        <f t="shared" si="21"/>
        <v>0</v>
      </c>
    </row>
    <row r="201" spans="1:8" x14ac:dyDescent="0.25">
      <c r="A201" s="9" t="s">
        <v>86</v>
      </c>
      <c r="B201" s="10">
        <v>0</v>
      </c>
      <c r="C201" s="10">
        <v>0</v>
      </c>
      <c r="D201" s="11">
        <v>0</v>
      </c>
      <c r="E201" s="119">
        <v>1</v>
      </c>
      <c r="F201" s="126">
        <v>0</v>
      </c>
      <c r="G201" s="11">
        <v>0</v>
      </c>
      <c r="H201" s="19">
        <v>0</v>
      </c>
    </row>
    <row r="202" spans="1:8" x14ac:dyDescent="0.25">
      <c r="A202" s="79" t="s">
        <v>179</v>
      </c>
      <c r="B202" s="80">
        <f>SUM(B203:B206)</f>
        <v>0</v>
      </c>
      <c r="C202" s="80">
        <f>SUM(C203:C206)</f>
        <v>5774.5</v>
      </c>
      <c r="D202" s="80">
        <f t="shared" ref="D202:H202" si="22">SUM(D203:D206)</f>
        <v>1600</v>
      </c>
      <c r="E202" s="118">
        <f t="shared" si="22"/>
        <v>1488</v>
      </c>
      <c r="F202" s="125">
        <f t="shared" si="22"/>
        <v>0</v>
      </c>
      <c r="G202" s="80">
        <f t="shared" si="22"/>
        <v>0</v>
      </c>
      <c r="H202" s="81">
        <f t="shared" si="22"/>
        <v>0</v>
      </c>
    </row>
    <row r="203" spans="1:8" x14ac:dyDescent="0.25">
      <c r="A203" s="9" t="s">
        <v>180</v>
      </c>
      <c r="B203" s="7">
        <v>0</v>
      </c>
      <c r="C203" s="10">
        <v>454.5</v>
      </c>
      <c r="D203" s="11">
        <v>0</v>
      </c>
      <c r="E203" s="119">
        <v>0</v>
      </c>
      <c r="F203" s="126">
        <v>0</v>
      </c>
      <c r="G203" s="11">
        <v>0</v>
      </c>
      <c r="H203" s="19">
        <v>0</v>
      </c>
    </row>
    <row r="204" spans="1:8" x14ac:dyDescent="0.25">
      <c r="A204" s="9" t="s">
        <v>201</v>
      </c>
      <c r="B204" s="7">
        <v>0</v>
      </c>
      <c r="C204" s="10">
        <v>5000</v>
      </c>
      <c r="D204" s="11">
        <v>0</v>
      </c>
      <c r="E204" s="119">
        <v>168</v>
      </c>
      <c r="F204" s="126">
        <v>0</v>
      </c>
      <c r="G204" s="11">
        <v>0</v>
      </c>
      <c r="H204" s="19">
        <v>0</v>
      </c>
    </row>
    <row r="205" spans="1:8" x14ac:dyDescent="0.25">
      <c r="A205" s="9" t="s">
        <v>202</v>
      </c>
      <c r="B205" s="7">
        <v>0</v>
      </c>
      <c r="C205" s="10">
        <v>320</v>
      </c>
      <c r="D205" s="11">
        <v>200</v>
      </c>
      <c r="E205" s="119">
        <v>0</v>
      </c>
      <c r="F205" s="126">
        <v>0</v>
      </c>
      <c r="G205" s="11">
        <v>0</v>
      </c>
      <c r="H205" s="19">
        <v>0</v>
      </c>
    </row>
    <row r="206" spans="1:8" x14ac:dyDescent="0.25">
      <c r="A206" s="9" t="s">
        <v>212</v>
      </c>
      <c r="B206" s="7">
        <v>0</v>
      </c>
      <c r="C206" s="10">
        <v>0</v>
      </c>
      <c r="D206" s="11">
        <v>1400</v>
      </c>
      <c r="E206" s="119">
        <v>1320</v>
      </c>
      <c r="F206" s="126">
        <v>0</v>
      </c>
      <c r="G206" s="11">
        <v>0</v>
      </c>
      <c r="H206" s="19">
        <v>0</v>
      </c>
    </row>
    <row r="207" spans="1:8" x14ac:dyDescent="0.25">
      <c r="A207" s="79" t="s">
        <v>101</v>
      </c>
      <c r="B207" s="80">
        <f>SUM(B208)</f>
        <v>0</v>
      </c>
      <c r="C207" s="80">
        <f>SUM(C208)</f>
        <v>1032</v>
      </c>
      <c r="D207" s="80">
        <f t="shared" ref="D207:H207" si="23">SUM(D208)</f>
        <v>0</v>
      </c>
      <c r="E207" s="118">
        <f t="shared" si="23"/>
        <v>0</v>
      </c>
      <c r="F207" s="125">
        <f t="shared" si="23"/>
        <v>0</v>
      </c>
      <c r="G207" s="80">
        <f t="shared" si="23"/>
        <v>0</v>
      </c>
      <c r="H207" s="81">
        <f t="shared" si="23"/>
        <v>0</v>
      </c>
    </row>
    <row r="208" spans="1:8" x14ac:dyDescent="0.25">
      <c r="A208" s="9" t="s">
        <v>103</v>
      </c>
      <c r="B208" s="7">
        <v>0</v>
      </c>
      <c r="C208" s="10">
        <v>1032</v>
      </c>
      <c r="D208" s="11">
        <v>0</v>
      </c>
      <c r="E208" s="119">
        <v>0</v>
      </c>
      <c r="F208" s="126">
        <v>0</v>
      </c>
      <c r="G208" s="11">
        <v>0</v>
      </c>
      <c r="H208" s="19">
        <v>0</v>
      </c>
    </row>
    <row r="209" spans="1:8" x14ac:dyDescent="0.25">
      <c r="A209" s="79" t="s">
        <v>105</v>
      </c>
      <c r="B209" s="80">
        <f>SUM(B210:B211)</f>
        <v>12127.6</v>
      </c>
      <c r="C209" s="80">
        <f>SUM(C210:C211)</f>
        <v>0</v>
      </c>
      <c r="D209" s="80">
        <f t="shared" ref="D209:H209" si="24">SUM(D210:D211)</f>
        <v>0</v>
      </c>
      <c r="E209" s="118">
        <f t="shared" si="24"/>
        <v>0</v>
      </c>
      <c r="F209" s="125">
        <f t="shared" si="24"/>
        <v>0</v>
      </c>
      <c r="G209" s="80">
        <f t="shared" si="24"/>
        <v>0</v>
      </c>
      <c r="H209" s="81">
        <f t="shared" si="24"/>
        <v>0</v>
      </c>
    </row>
    <row r="210" spans="1:8" x14ac:dyDescent="0.25">
      <c r="A210" s="9" t="s">
        <v>108</v>
      </c>
      <c r="B210" s="10">
        <v>4977.6000000000004</v>
      </c>
      <c r="C210" s="10">
        <v>0</v>
      </c>
      <c r="D210" s="11">
        <v>0</v>
      </c>
      <c r="E210" s="119">
        <v>0</v>
      </c>
      <c r="F210" s="126">
        <v>0</v>
      </c>
      <c r="G210" s="11">
        <v>0</v>
      </c>
      <c r="H210" s="19">
        <v>0</v>
      </c>
    </row>
    <row r="211" spans="1:8" x14ac:dyDescent="0.25">
      <c r="A211" s="9" t="s">
        <v>109</v>
      </c>
      <c r="B211" s="10">
        <v>7150</v>
      </c>
      <c r="C211" s="10">
        <v>0</v>
      </c>
      <c r="D211" s="11">
        <v>0</v>
      </c>
      <c r="E211" s="119">
        <v>0</v>
      </c>
      <c r="F211" s="126">
        <v>0</v>
      </c>
      <c r="G211" s="11">
        <v>0</v>
      </c>
      <c r="H211" s="19">
        <v>0</v>
      </c>
    </row>
    <row r="212" spans="1:8" x14ac:dyDescent="0.25">
      <c r="A212" s="79" t="s">
        <v>125</v>
      </c>
      <c r="B212" s="80">
        <f t="shared" ref="B212:H212" si="25">SUM(B213:B220)</f>
        <v>0</v>
      </c>
      <c r="C212" s="80">
        <f t="shared" si="25"/>
        <v>7704</v>
      </c>
      <c r="D212" s="80">
        <f t="shared" si="25"/>
        <v>344850</v>
      </c>
      <c r="E212" s="118">
        <f t="shared" si="25"/>
        <v>273386.5</v>
      </c>
      <c r="F212" s="125">
        <f t="shared" si="25"/>
        <v>0</v>
      </c>
      <c r="G212" s="80">
        <f t="shared" si="25"/>
        <v>0</v>
      </c>
      <c r="H212" s="81">
        <f t="shared" si="25"/>
        <v>0</v>
      </c>
    </row>
    <row r="213" spans="1:8" s="78" customFormat="1" x14ac:dyDescent="0.25">
      <c r="A213" s="168" t="s">
        <v>213</v>
      </c>
      <c r="B213" s="13">
        <v>0</v>
      </c>
      <c r="C213" s="13">
        <v>0</v>
      </c>
      <c r="D213" s="13">
        <v>11800</v>
      </c>
      <c r="E213" s="129">
        <v>11181.41</v>
      </c>
      <c r="F213" s="131">
        <v>0</v>
      </c>
      <c r="G213" s="13">
        <v>0</v>
      </c>
      <c r="H213" s="169">
        <v>0</v>
      </c>
    </row>
    <row r="214" spans="1:8" s="78" customFormat="1" x14ac:dyDescent="0.25">
      <c r="A214" s="168" t="s">
        <v>214</v>
      </c>
      <c r="B214" s="13">
        <v>0</v>
      </c>
      <c r="C214" s="13">
        <v>0</v>
      </c>
      <c r="D214" s="13">
        <v>3200</v>
      </c>
      <c r="E214" s="129">
        <v>3205.1</v>
      </c>
      <c r="F214" s="131">
        <v>0</v>
      </c>
      <c r="G214" s="13">
        <v>0</v>
      </c>
      <c r="H214" s="169">
        <v>0</v>
      </c>
    </row>
    <row r="215" spans="1:8" x14ac:dyDescent="0.25">
      <c r="A215" s="170" t="s">
        <v>215</v>
      </c>
      <c r="B215" s="8">
        <v>0</v>
      </c>
      <c r="C215" s="13">
        <v>7704</v>
      </c>
      <c r="D215" s="13">
        <v>0</v>
      </c>
      <c r="E215" s="129">
        <v>0</v>
      </c>
      <c r="F215" s="132">
        <v>0</v>
      </c>
      <c r="G215" s="14">
        <v>0</v>
      </c>
      <c r="H215" s="171">
        <v>0</v>
      </c>
    </row>
    <row r="216" spans="1:8" x14ac:dyDescent="0.25">
      <c r="A216" s="9" t="s">
        <v>137</v>
      </c>
      <c r="B216" s="7">
        <v>0</v>
      </c>
      <c r="C216" s="10">
        <v>0</v>
      </c>
      <c r="D216" s="11">
        <v>0</v>
      </c>
      <c r="E216" s="119">
        <v>0</v>
      </c>
      <c r="F216" s="126">
        <v>0</v>
      </c>
      <c r="G216" s="11">
        <v>0</v>
      </c>
      <c r="H216" s="19">
        <v>0</v>
      </c>
    </row>
    <row r="217" spans="1:8" x14ac:dyDescent="0.25">
      <c r="A217" s="170" t="s">
        <v>216</v>
      </c>
      <c r="B217" s="8">
        <v>0</v>
      </c>
      <c r="C217" s="13">
        <v>0</v>
      </c>
      <c r="D217" s="13">
        <v>55000</v>
      </c>
      <c r="E217" s="129">
        <v>55000</v>
      </c>
      <c r="F217" s="132">
        <v>0</v>
      </c>
      <c r="G217" s="14">
        <v>0</v>
      </c>
      <c r="H217" s="171">
        <v>0</v>
      </c>
    </row>
    <row r="218" spans="1:8" x14ac:dyDescent="0.25">
      <c r="A218" s="170" t="s">
        <v>217</v>
      </c>
      <c r="B218" s="8">
        <v>0</v>
      </c>
      <c r="C218" s="13">
        <v>0</v>
      </c>
      <c r="D218" s="13">
        <v>35850</v>
      </c>
      <c r="E218" s="129">
        <v>39150</v>
      </c>
      <c r="F218" s="132">
        <v>0</v>
      </c>
      <c r="G218" s="14">
        <v>0</v>
      </c>
      <c r="H218" s="171">
        <v>0</v>
      </c>
    </row>
    <row r="219" spans="1:8" x14ac:dyDescent="0.25">
      <c r="A219" s="170" t="s">
        <v>218</v>
      </c>
      <c r="B219" s="8">
        <v>0</v>
      </c>
      <c r="C219" s="13">
        <v>0</v>
      </c>
      <c r="D219" s="13">
        <v>139000</v>
      </c>
      <c r="E219" s="129">
        <v>64849.99</v>
      </c>
      <c r="F219" s="132">
        <v>0</v>
      </c>
      <c r="G219" s="14">
        <v>0</v>
      </c>
      <c r="H219" s="171">
        <v>0</v>
      </c>
    </row>
    <row r="220" spans="1:8" x14ac:dyDescent="0.25">
      <c r="A220" s="170" t="s">
        <v>219</v>
      </c>
      <c r="B220" s="74">
        <v>0</v>
      </c>
      <c r="C220" s="74">
        <v>0</v>
      </c>
      <c r="D220" s="74">
        <v>100000</v>
      </c>
      <c r="E220" s="122">
        <v>100000</v>
      </c>
      <c r="F220" s="128">
        <v>0</v>
      </c>
      <c r="G220" s="74">
        <v>0</v>
      </c>
      <c r="H220" s="75">
        <v>0</v>
      </c>
    </row>
    <row r="221" spans="1:8" ht="7.5" customHeight="1" x14ac:dyDescent="0.25">
      <c r="A221" s="230"/>
      <c r="B221" s="196"/>
      <c r="C221" s="196"/>
      <c r="D221" s="196"/>
      <c r="E221" s="196"/>
      <c r="F221" s="196"/>
      <c r="G221" s="196"/>
      <c r="H221" s="231"/>
    </row>
    <row r="222" spans="1:8" ht="16.5" customHeight="1" x14ac:dyDescent="0.25">
      <c r="A222" s="86" t="s">
        <v>146</v>
      </c>
      <c r="B222" s="87"/>
      <c r="C222" s="87"/>
      <c r="D222" s="87"/>
      <c r="E222" s="133"/>
      <c r="F222" s="135"/>
      <c r="G222" s="87"/>
      <c r="H222" s="172"/>
    </row>
    <row r="223" spans="1:8" ht="15" customHeight="1" x14ac:dyDescent="0.25">
      <c r="A223" s="84" t="s">
        <v>222</v>
      </c>
      <c r="B223" s="88">
        <f t="shared" ref="B223:H223" si="26">SUM(B224)</f>
        <v>0</v>
      </c>
      <c r="C223" s="88">
        <f t="shared" si="26"/>
        <v>0</v>
      </c>
      <c r="D223" s="88">
        <f t="shared" si="26"/>
        <v>0</v>
      </c>
      <c r="E223" s="134">
        <f t="shared" si="26"/>
        <v>0</v>
      </c>
      <c r="F223" s="136">
        <f t="shared" si="26"/>
        <v>10200</v>
      </c>
      <c r="G223" s="88">
        <f t="shared" si="26"/>
        <v>10200</v>
      </c>
      <c r="H223" s="173">
        <f t="shared" si="26"/>
        <v>10200</v>
      </c>
    </row>
    <row r="224" spans="1:8" x14ac:dyDescent="0.25">
      <c r="A224" s="9" t="s">
        <v>224</v>
      </c>
      <c r="B224" s="10">
        <v>0</v>
      </c>
      <c r="C224" s="10">
        <v>0</v>
      </c>
      <c r="D224" s="11">
        <v>0</v>
      </c>
      <c r="E224" s="119">
        <v>0</v>
      </c>
      <c r="F224" s="126">
        <v>10200</v>
      </c>
      <c r="G224" s="11">
        <v>10200</v>
      </c>
      <c r="H224" s="19">
        <v>10200</v>
      </c>
    </row>
    <row r="225" spans="1:12" ht="7.5" customHeight="1" x14ac:dyDescent="0.25">
      <c r="A225" s="232"/>
      <c r="B225" s="196"/>
      <c r="C225" s="196"/>
      <c r="D225" s="196"/>
      <c r="E225" s="196"/>
      <c r="F225" s="196"/>
      <c r="G225" s="196"/>
      <c r="H225" s="231"/>
    </row>
    <row r="226" spans="1:12" ht="15" customHeight="1" x14ac:dyDescent="0.25">
      <c r="A226" s="86" t="s">
        <v>205</v>
      </c>
      <c r="B226" s="227"/>
      <c r="C226" s="228"/>
      <c r="D226" s="228"/>
      <c r="E226" s="228"/>
      <c r="F226" s="228"/>
      <c r="G226" s="228"/>
      <c r="H226" s="229"/>
    </row>
    <row r="227" spans="1:12" x14ac:dyDescent="0.25">
      <c r="A227" s="174" t="s">
        <v>204</v>
      </c>
      <c r="B227" s="76">
        <v>0</v>
      </c>
      <c r="C227" s="77">
        <f t="shared" ref="C227:H227" si="27">SUM(C228)</f>
        <v>4899.55</v>
      </c>
      <c r="D227" s="77">
        <f t="shared" si="27"/>
        <v>0</v>
      </c>
      <c r="E227" s="137">
        <f t="shared" si="27"/>
        <v>4029.11</v>
      </c>
      <c r="F227" s="138">
        <f t="shared" si="27"/>
        <v>0</v>
      </c>
      <c r="G227" s="77">
        <f t="shared" si="27"/>
        <v>0</v>
      </c>
      <c r="H227" s="175">
        <f t="shared" si="27"/>
        <v>0</v>
      </c>
    </row>
    <row r="228" spans="1:12" ht="15.75" thickBot="1" x14ac:dyDescent="0.3">
      <c r="A228" s="176" t="s">
        <v>240</v>
      </c>
      <c r="B228" s="177">
        <v>0</v>
      </c>
      <c r="C228" s="178">
        <v>4899.55</v>
      </c>
      <c r="D228" s="179">
        <v>0</v>
      </c>
      <c r="E228" s="181">
        <v>4029.11</v>
      </c>
      <c r="F228" s="182">
        <v>0</v>
      </c>
      <c r="G228" s="179">
        <v>0</v>
      </c>
      <c r="H228" s="180">
        <v>0</v>
      </c>
    </row>
    <row r="229" spans="1:12" ht="9" customHeight="1" thickBot="1" x14ac:dyDescent="0.3">
      <c r="A229" s="214"/>
      <c r="B229" s="215"/>
      <c r="C229" s="215"/>
      <c r="D229" s="215"/>
      <c r="E229" s="215"/>
      <c r="F229" s="215"/>
      <c r="G229" s="215"/>
      <c r="H229" s="215"/>
    </row>
    <row r="230" spans="1:12" x14ac:dyDescent="0.25">
      <c r="A230" s="143" t="s">
        <v>39</v>
      </c>
      <c r="B230" s="144">
        <f t="shared" ref="B230:H230" si="28">SUM(B6+B50+B62+B64+B66+B71+B75+B79+B94+B97+B104+B110+B112+B120+B124+B133+B164+B185+B187+B189)</f>
        <v>251175.66000000012</v>
      </c>
      <c r="C230" s="144">
        <f t="shared" si="28"/>
        <v>218708.54999999996</v>
      </c>
      <c r="D230" s="144">
        <f t="shared" si="28"/>
        <v>235150</v>
      </c>
      <c r="E230" s="145">
        <f t="shared" si="28"/>
        <v>227735.98</v>
      </c>
      <c r="F230" s="146">
        <f t="shared" si="28"/>
        <v>278850</v>
      </c>
      <c r="G230" s="144">
        <f t="shared" si="28"/>
        <v>271450</v>
      </c>
      <c r="H230" s="147">
        <f t="shared" si="28"/>
        <v>280390</v>
      </c>
    </row>
    <row r="231" spans="1:12" x14ac:dyDescent="0.25">
      <c r="A231" s="148" t="s">
        <v>40</v>
      </c>
      <c r="B231" s="17">
        <f t="shared" ref="B231:H231" si="29">SUM(B194+B202+B207+B209+B212)</f>
        <v>242273.83000000002</v>
      </c>
      <c r="C231" s="17">
        <f t="shared" si="29"/>
        <v>15410.5</v>
      </c>
      <c r="D231" s="17">
        <f t="shared" si="29"/>
        <v>354150</v>
      </c>
      <c r="E231" s="139">
        <f t="shared" si="29"/>
        <v>282504.5</v>
      </c>
      <c r="F231" s="141">
        <f t="shared" si="29"/>
        <v>3700</v>
      </c>
      <c r="G231" s="17">
        <f t="shared" si="29"/>
        <v>19950</v>
      </c>
      <c r="H231" s="149">
        <f t="shared" si="29"/>
        <v>21610</v>
      </c>
      <c r="L231" s="78"/>
    </row>
    <row r="232" spans="1:12" ht="12" customHeight="1" x14ac:dyDescent="0.25">
      <c r="A232" s="148" t="s">
        <v>146</v>
      </c>
      <c r="B232" s="24">
        <f t="shared" ref="B232:H232" si="30">SUM(B223)</f>
        <v>0</v>
      </c>
      <c r="C232" s="24">
        <f t="shared" si="30"/>
        <v>0</v>
      </c>
      <c r="D232" s="24">
        <f t="shared" si="30"/>
        <v>0</v>
      </c>
      <c r="E232" s="140">
        <f t="shared" si="30"/>
        <v>0</v>
      </c>
      <c r="F232" s="142">
        <f t="shared" si="30"/>
        <v>10200</v>
      </c>
      <c r="G232" s="24">
        <f t="shared" si="30"/>
        <v>10200</v>
      </c>
      <c r="H232" s="150">
        <f t="shared" si="30"/>
        <v>10200</v>
      </c>
    </row>
    <row r="233" spans="1:12" ht="13.5" customHeight="1" thickBot="1" x14ac:dyDescent="0.3">
      <c r="A233" s="151" t="s">
        <v>147</v>
      </c>
      <c r="B233" s="152">
        <f t="shared" ref="B233:H233" si="31">SUM(B230:B232)</f>
        <v>493449.49000000011</v>
      </c>
      <c r="C233" s="153">
        <f t="shared" si="31"/>
        <v>234119.04999999996</v>
      </c>
      <c r="D233" s="154">
        <f t="shared" si="31"/>
        <v>589300</v>
      </c>
      <c r="E233" s="155">
        <f t="shared" si="31"/>
        <v>510240.48</v>
      </c>
      <c r="F233" s="156">
        <f t="shared" si="31"/>
        <v>292750</v>
      </c>
      <c r="G233" s="154">
        <f t="shared" si="31"/>
        <v>301600</v>
      </c>
      <c r="H233" s="157">
        <f t="shared" si="31"/>
        <v>312200</v>
      </c>
    </row>
    <row r="234" spans="1:12" x14ac:dyDescent="0.25">
      <c r="A234" s="51"/>
      <c r="B234" s="52"/>
      <c r="C234" s="52"/>
      <c r="D234" s="52"/>
      <c r="E234" s="52"/>
      <c r="F234" s="52"/>
      <c r="G234" s="52"/>
      <c r="H234" s="52"/>
    </row>
    <row r="235" spans="1:12" x14ac:dyDescent="0.25">
      <c r="A235" s="51"/>
      <c r="B235" s="51"/>
      <c r="C235" s="51"/>
      <c r="D235" s="51"/>
      <c r="E235" s="51"/>
      <c r="F235" s="51"/>
      <c r="G235" s="51"/>
      <c r="H235" s="51"/>
    </row>
    <row r="236" spans="1:12" x14ac:dyDescent="0.25">
      <c r="A236" s="51"/>
      <c r="B236" s="51"/>
      <c r="C236" s="51"/>
      <c r="D236" s="51"/>
      <c r="E236" s="51"/>
      <c r="F236" s="51"/>
      <c r="G236" s="51"/>
      <c r="H236" s="51"/>
    </row>
    <row r="237" spans="1:12" x14ac:dyDescent="0.25">
      <c r="A237" s="51"/>
      <c r="B237" s="51"/>
      <c r="C237" s="51"/>
      <c r="D237" s="51"/>
      <c r="E237" s="51"/>
      <c r="F237" s="51"/>
      <c r="G237" s="51"/>
      <c r="H237" s="51"/>
    </row>
    <row r="238" spans="1:12" x14ac:dyDescent="0.25">
      <c r="A238" s="51"/>
      <c r="B238" s="51"/>
      <c r="C238" s="51"/>
      <c r="D238" s="51"/>
      <c r="E238" s="51"/>
      <c r="F238" s="51"/>
      <c r="G238" s="51"/>
      <c r="H238" s="51"/>
    </row>
    <row r="239" spans="1:12" x14ac:dyDescent="0.25">
      <c r="A239" s="51"/>
      <c r="B239" s="51"/>
      <c r="C239" s="51"/>
      <c r="D239" s="51"/>
      <c r="E239" s="51"/>
      <c r="F239" s="51"/>
      <c r="G239" s="51"/>
      <c r="H239" s="51"/>
    </row>
    <row r="240" spans="1:12" x14ac:dyDescent="0.25">
      <c r="A240" s="51"/>
      <c r="B240" s="51"/>
      <c r="C240" s="51"/>
      <c r="D240" s="51"/>
      <c r="E240" s="51"/>
      <c r="F240" s="51"/>
      <c r="G240" s="51"/>
      <c r="H240" s="51"/>
    </row>
    <row r="241" spans="1:8" x14ac:dyDescent="0.25">
      <c r="A241" s="51"/>
      <c r="B241" s="51"/>
      <c r="C241" s="51"/>
      <c r="D241" s="51"/>
      <c r="E241" s="51"/>
      <c r="F241" s="51"/>
      <c r="G241" s="51"/>
      <c r="H241" s="51"/>
    </row>
    <row r="242" spans="1:8" x14ac:dyDescent="0.25">
      <c r="A242" s="51"/>
      <c r="B242" s="51"/>
      <c r="C242" s="51"/>
      <c r="D242" s="51"/>
      <c r="E242" s="51"/>
      <c r="F242" s="51"/>
      <c r="G242" s="51"/>
      <c r="H242" s="51"/>
    </row>
    <row r="243" spans="1:8" x14ac:dyDescent="0.25">
      <c r="A243" s="51"/>
      <c r="B243" s="51"/>
      <c r="C243" s="51"/>
      <c r="D243" s="51"/>
      <c r="E243" s="51"/>
      <c r="F243" s="51"/>
      <c r="G243" s="51"/>
      <c r="H243" s="51"/>
    </row>
    <row r="244" spans="1:8" x14ac:dyDescent="0.25">
      <c r="A244" s="51"/>
      <c r="B244" s="51"/>
      <c r="C244" s="51"/>
      <c r="D244" s="51"/>
      <c r="E244" s="51"/>
      <c r="F244" s="51"/>
      <c r="G244" s="51"/>
      <c r="H244" s="51"/>
    </row>
    <row r="245" spans="1:8" x14ac:dyDescent="0.25">
      <c r="A245" s="51"/>
      <c r="B245" s="51"/>
      <c r="C245" s="51"/>
      <c r="D245" s="51"/>
      <c r="E245" s="51"/>
      <c r="F245" s="51"/>
      <c r="G245" s="51"/>
      <c r="H245" s="51"/>
    </row>
    <row r="246" spans="1:8" x14ac:dyDescent="0.25">
      <c r="A246" s="51"/>
      <c r="B246" s="51"/>
      <c r="C246" s="51"/>
      <c r="D246" s="51"/>
      <c r="E246" s="51"/>
      <c r="F246" s="51"/>
      <c r="G246" s="51"/>
      <c r="H246" s="51"/>
    </row>
    <row r="247" spans="1:8" x14ac:dyDescent="0.25">
      <c r="A247" s="51"/>
      <c r="B247" s="51"/>
      <c r="C247" s="51"/>
      <c r="D247" s="51"/>
      <c r="E247" s="51"/>
      <c r="F247" s="51"/>
      <c r="G247" s="51"/>
      <c r="H247" s="51"/>
    </row>
    <row r="248" spans="1:8" x14ac:dyDescent="0.25">
      <c r="A248" s="51"/>
      <c r="B248" s="51"/>
      <c r="C248" s="51"/>
      <c r="D248" s="51"/>
      <c r="E248" s="51"/>
      <c r="F248" s="51"/>
      <c r="G248" s="51"/>
      <c r="H248" s="51"/>
    </row>
    <row r="249" spans="1:8" x14ac:dyDescent="0.25">
      <c r="A249" s="51"/>
      <c r="B249" s="51"/>
      <c r="C249" s="51"/>
      <c r="D249" s="51"/>
      <c r="E249" s="51"/>
      <c r="F249" s="51"/>
      <c r="G249" s="51"/>
      <c r="H249" s="51"/>
    </row>
    <row r="250" spans="1:8" x14ac:dyDescent="0.25">
      <c r="A250" s="51"/>
      <c r="B250" s="51"/>
      <c r="C250" s="51"/>
      <c r="D250" s="51"/>
      <c r="E250" s="51"/>
      <c r="F250" s="51"/>
      <c r="G250" s="51"/>
      <c r="H250" s="51"/>
    </row>
    <row r="251" spans="1:8" x14ac:dyDescent="0.25">
      <c r="A251" s="51"/>
      <c r="B251" s="51"/>
      <c r="C251" s="51"/>
      <c r="D251" s="51"/>
      <c r="E251" s="51"/>
      <c r="F251" s="51"/>
      <c r="G251" s="51"/>
      <c r="H251" s="51"/>
    </row>
    <row r="252" spans="1:8" x14ac:dyDescent="0.25">
      <c r="A252" s="51"/>
      <c r="B252" s="51"/>
      <c r="C252" s="51"/>
      <c r="D252" s="51"/>
      <c r="E252" s="51"/>
      <c r="F252" s="51"/>
      <c r="G252" s="51"/>
      <c r="H252" s="51"/>
    </row>
    <row r="253" spans="1:8" x14ac:dyDescent="0.25">
      <c r="A253" s="51"/>
      <c r="B253" s="51"/>
      <c r="C253" s="51"/>
      <c r="D253" s="51"/>
      <c r="E253" s="51"/>
      <c r="F253" s="51"/>
      <c r="G253" s="51"/>
      <c r="H253" s="51"/>
    </row>
    <row r="254" spans="1:8" x14ac:dyDescent="0.25">
      <c r="A254" s="51"/>
      <c r="B254" s="51"/>
      <c r="C254" s="51"/>
      <c r="D254" s="51"/>
      <c r="E254" s="51"/>
      <c r="F254" s="51"/>
      <c r="G254" s="51"/>
      <c r="H254" s="51"/>
    </row>
    <row r="255" spans="1:8" x14ac:dyDescent="0.25">
      <c r="A255" s="51"/>
      <c r="B255" s="51"/>
      <c r="C255" s="51"/>
      <c r="D255" s="51"/>
      <c r="E255" s="51"/>
      <c r="F255" s="51"/>
      <c r="G255" s="51"/>
      <c r="H255" s="51"/>
    </row>
    <row r="256" spans="1:8" x14ac:dyDescent="0.25">
      <c r="A256" s="51"/>
      <c r="B256" s="51"/>
      <c r="C256" s="51"/>
      <c r="D256" s="51"/>
      <c r="E256" s="51"/>
      <c r="F256" s="51"/>
      <c r="G256" s="51"/>
      <c r="H256" s="51"/>
    </row>
    <row r="257" spans="1:8" x14ac:dyDescent="0.25">
      <c r="A257" s="51"/>
      <c r="B257" s="51"/>
      <c r="C257" s="51"/>
      <c r="D257" s="51"/>
      <c r="E257" s="51"/>
      <c r="F257" s="51"/>
      <c r="G257" s="51"/>
      <c r="H257" s="51"/>
    </row>
    <row r="258" spans="1:8" x14ac:dyDescent="0.25">
      <c r="A258" s="51"/>
      <c r="B258" s="51"/>
      <c r="C258" s="51"/>
      <c r="D258" s="51"/>
      <c r="E258" s="51"/>
      <c r="F258" s="51"/>
      <c r="G258" s="51"/>
      <c r="H258" s="51"/>
    </row>
    <row r="259" spans="1:8" x14ac:dyDescent="0.25">
      <c r="A259" s="51"/>
      <c r="B259" s="51"/>
      <c r="C259" s="51"/>
      <c r="D259" s="51"/>
      <c r="E259" s="51"/>
      <c r="F259" s="51"/>
      <c r="G259" s="51"/>
      <c r="H259" s="51"/>
    </row>
    <row r="260" spans="1:8" x14ac:dyDescent="0.25">
      <c r="A260" s="51"/>
      <c r="B260" s="51"/>
      <c r="C260" s="51"/>
      <c r="D260" s="51"/>
      <c r="E260" s="51"/>
      <c r="F260" s="51"/>
      <c r="G260" s="51"/>
      <c r="H260" s="51"/>
    </row>
    <row r="261" spans="1:8" x14ac:dyDescent="0.25">
      <c r="A261" s="51"/>
      <c r="B261" s="51"/>
      <c r="C261" s="51"/>
      <c r="D261" s="51"/>
      <c r="E261" s="51"/>
      <c r="F261" s="51"/>
      <c r="G261" s="51"/>
      <c r="H261" s="51"/>
    </row>
    <row r="262" spans="1:8" x14ac:dyDescent="0.25">
      <c r="A262" s="51"/>
      <c r="B262" s="51"/>
      <c r="C262" s="51"/>
      <c r="D262" s="51"/>
      <c r="E262" s="51"/>
      <c r="F262" s="51"/>
      <c r="G262" s="51"/>
      <c r="H262" s="51"/>
    </row>
    <row r="263" spans="1:8" x14ac:dyDescent="0.25">
      <c r="A263" s="51"/>
      <c r="B263" s="51"/>
      <c r="C263" s="51"/>
      <c r="D263" s="51"/>
      <c r="E263" s="51"/>
      <c r="F263" s="51"/>
      <c r="G263" s="51"/>
      <c r="H263" s="51"/>
    </row>
    <row r="264" spans="1:8" x14ac:dyDescent="0.25">
      <c r="A264" s="51"/>
      <c r="B264" s="51"/>
      <c r="C264" s="51"/>
      <c r="D264" s="51"/>
      <c r="E264" s="51"/>
      <c r="F264" s="51"/>
      <c r="G264" s="51"/>
      <c r="H264" s="51"/>
    </row>
    <row r="265" spans="1:8" x14ac:dyDescent="0.25">
      <c r="A265" s="51"/>
      <c r="B265" s="51"/>
      <c r="C265" s="51"/>
      <c r="D265" s="51"/>
      <c r="E265" s="51"/>
      <c r="F265" s="51"/>
      <c r="G265" s="51"/>
      <c r="H265" s="51"/>
    </row>
    <row r="266" spans="1:8" x14ac:dyDescent="0.25">
      <c r="A266" s="51"/>
      <c r="B266" s="51"/>
      <c r="C266" s="51"/>
      <c r="D266" s="51"/>
      <c r="E266" s="51"/>
      <c r="F266" s="51"/>
      <c r="G266" s="51"/>
      <c r="H266" s="51"/>
    </row>
    <row r="267" spans="1:8" x14ac:dyDescent="0.25">
      <c r="A267" s="51"/>
      <c r="B267" s="51"/>
      <c r="C267" s="51"/>
      <c r="D267" s="51"/>
      <c r="E267" s="51"/>
      <c r="F267" s="51"/>
      <c r="G267" s="51"/>
      <c r="H267" s="51"/>
    </row>
    <row r="268" spans="1:8" x14ac:dyDescent="0.25">
      <c r="A268" s="51"/>
      <c r="B268" s="51"/>
      <c r="C268" s="51"/>
      <c r="D268" s="51"/>
      <c r="E268" s="51"/>
      <c r="F268" s="51"/>
      <c r="G268" s="51"/>
      <c r="H268" s="51"/>
    </row>
    <row r="269" spans="1:8" x14ac:dyDescent="0.25">
      <c r="A269" s="51"/>
      <c r="B269" s="51"/>
      <c r="C269" s="51"/>
      <c r="D269" s="51"/>
      <c r="E269" s="51"/>
      <c r="F269" s="51"/>
      <c r="G269" s="51"/>
      <c r="H269" s="51"/>
    </row>
    <row r="270" spans="1:8" x14ac:dyDescent="0.25">
      <c r="A270" s="51"/>
      <c r="B270" s="51"/>
      <c r="C270" s="51"/>
      <c r="D270" s="51"/>
      <c r="E270" s="51"/>
      <c r="F270" s="51"/>
      <c r="G270" s="51"/>
      <c r="H270" s="51"/>
    </row>
    <row r="271" spans="1:8" x14ac:dyDescent="0.25">
      <c r="A271" s="51"/>
      <c r="B271" s="51"/>
      <c r="C271" s="51"/>
      <c r="D271" s="51"/>
      <c r="E271" s="51"/>
      <c r="F271" s="51"/>
      <c r="G271" s="51"/>
      <c r="H271" s="51"/>
    </row>
    <row r="272" spans="1:8" x14ac:dyDescent="0.25">
      <c r="A272" s="51"/>
      <c r="B272" s="51"/>
      <c r="C272" s="51"/>
      <c r="D272" s="51"/>
      <c r="E272" s="51"/>
      <c r="F272" s="51"/>
      <c r="G272" s="51"/>
      <c r="H272" s="51"/>
    </row>
    <row r="273" spans="1:8" x14ac:dyDescent="0.25">
      <c r="A273" s="51"/>
      <c r="B273" s="51"/>
      <c r="C273" s="51"/>
      <c r="D273" s="51"/>
      <c r="E273" s="51"/>
      <c r="F273" s="51"/>
      <c r="G273" s="51"/>
      <c r="H273" s="51"/>
    </row>
    <row r="274" spans="1:8" x14ac:dyDescent="0.25">
      <c r="A274" s="51"/>
      <c r="B274" s="51"/>
      <c r="C274" s="51"/>
      <c r="D274" s="51"/>
      <c r="E274" s="51"/>
      <c r="F274" s="51"/>
      <c r="G274" s="51"/>
      <c r="H274" s="51"/>
    </row>
    <row r="275" spans="1:8" x14ac:dyDescent="0.25">
      <c r="A275" s="51"/>
      <c r="B275" s="51"/>
      <c r="C275" s="51"/>
      <c r="D275" s="51"/>
      <c r="E275" s="51"/>
      <c r="F275" s="51"/>
      <c r="G275" s="51"/>
      <c r="H275" s="51"/>
    </row>
    <row r="276" spans="1:8" x14ac:dyDescent="0.25">
      <c r="A276" s="51"/>
      <c r="B276" s="51"/>
      <c r="C276" s="51"/>
      <c r="D276" s="51"/>
      <c r="E276" s="51"/>
      <c r="F276" s="51"/>
      <c r="G276" s="51"/>
      <c r="H276" s="51"/>
    </row>
    <row r="277" spans="1:8" x14ac:dyDescent="0.25">
      <c r="A277" s="51"/>
      <c r="B277" s="51"/>
      <c r="C277" s="51"/>
      <c r="D277" s="51"/>
      <c r="E277" s="51"/>
      <c r="F277" s="51"/>
      <c r="G277" s="51"/>
      <c r="H277" s="51"/>
    </row>
    <row r="278" spans="1:8" x14ac:dyDescent="0.25">
      <c r="A278" s="51"/>
      <c r="B278" s="51"/>
      <c r="C278" s="51"/>
      <c r="D278" s="51"/>
      <c r="E278" s="51"/>
      <c r="F278" s="51"/>
      <c r="G278" s="51"/>
      <c r="H278" s="51"/>
    </row>
    <row r="279" spans="1:8" x14ac:dyDescent="0.25">
      <c r="A279" s="51"/>
      <c r="B279" s="51"/>
      <c r="C279" s="51"/>
      <c r="D279" s="51"/>
      <c r="E279" s="51"/>
      <c r="F279" s="51"/>
      <c r="G279" s="51"/>
      <c r="H279" s="51"/>
    </row>
    <row r="280" spans="1:8" x14ac:dyDescent="0.25">
      <c r="A280" s="51"/>
      <c r="B280" s="51"/>
      <c r="C280" s="51"/>
      <c r="D280" s="51"/>
      <c r="E280" s="51"/>
      <c r="F280" s="51"/>
      <c r="G280" s="51"/>
      <c r="H280" s="51"/>
    </row>
    <row r="281" spans="1:8" x14ac:dyDescent="0.25">
      <c r="A281" s="51"/>
      <c r="B281" s="51"/>
      <c r="C281" s="51"/>
      <c r="D281" s="51"/>
      <c r="E281" s="51"/>
      <c r="F281" s="51"/>
      <c r="G281" s="51"/>
      <c r="H281" s="51"/>
    </row>
    <row r="282" spans="1:8" x14ac:dyDescent="0.25">
      <c r="A282" s="51"/>
      <c r="B282" s="51"/>
      <c r="C282" s="51"/>
      <c r="D282" s="51"/>
      <c r="E282" s="51"/>
      <c r="F282" s="51"/>
      <c r="G282" s="51"/>
      <c r="H282" s="51"/>
    </row>
    <row r="283" spans="1:8" x14ac:dyDescent="0.25">
      <c r="A283" s="51"/>
      <c r="B283" s="51"/>
      <c r="C283" s="51"/>
      <c r="D283" s="51"/>
      <c r="E283" s="51"/>
      <c r="F283" s="51"/>
      <c r="G283" s="51"/>
      <c r="H283" s="51"/>
    </row>
    <row r="284" spans="1:8" x14ac:dyDescent="0.25">
      <c r="A284" s="51"/>
      <c r="B284" s="51"/>
      <c r="C284" s="51"/>
      <c r="D284" s="51"/>
      <c r="E284" s="51"/>
      <c r="F284" s="51"/>
      <c r="G284" s="51"/>
      <c r="H284" s="51"/>
    </row>
    <row r="285" spans="1:8" x14ac:dyDescent="0.25">
      <c r="A285" s="51"/>
      <c r="B285" s="51"/>
      <c r="C285" s="51"/>
      <c r="D285" s="51"/>
      <c r="E285" s="51"/>
      <c r="F285" s="51"/>
      <c r="G285" s="51"/>
      <c r="H285" s="51"/>
    </row>
    <row r="286" spans="1:8" x14ac:dyDescent="0.25">
      <c r="A286" s="51"/>
      <c r="B286" s="51"/>
      <c r="C286" s="51"/>
      <c r="D286" s="51"/>
      <c r="E286" s="51"/>
      <c r="F286" s="51"/>
      <c r="G286" s="51"/>
      <c r="H286" s="51"/>
    </row>
    <row r="287" spans="1:8" x14ac:dyDescent="0.25">
      <c r="A287" s="51"/>
      <c r="B287" s="51"/>
      <c r="C287" s="51"/>
      <c r="D287" s="51"/>
      <c r="E287" s="51"/>
      <c r="F287" s="51"/>
      <c r="G287" s="51"/>
      <c r="H287" s="51"/>
    </row>
    <row r="288" spans="1:8" x14ac:dyDescent="0.25">
      <c r="A288" s="51"/>
      <c r="B288" s="51"/>
      <c r="C288" s="51"/>
      <c r="D288" s="51"/>
      <c r="E288" s="51"/>
      <c r="F288" s="51"/>
      <c r="G288" s="51"/>
      <c r="H288" s="51"/>
    </row>
    <row r="289" spans="1:8" x14ac:dyDescent="0.25">
      <c r="A289" s="51"/>
      <c r="B289" s="51"/>
      <c r="C289" s="51"/>
      <c r="D289" s="51"/>
      <c r="E289" s="51"/>
      <c r="F289" s="51"/>
      <c r="G289" s="51"/>
      <c r="H289" s="51"/>
    </row>
    <row r="290" spans="1:8" x14ac:dyDescent="0.25">
      <c r="A290" s="51"/>
      <c r="B290" s="51"/>
      <c r="C290" s="51"/>
      <c r="D290" s="51"/>
      <c r="E290" s="51"/>
      <c r="F290" s="51"/>
      <c r="G290" s="51"/>
      <c r="H290" s="51"/>
    </row>
    <row r="291" spans="1:8" x14ac:dyDescent="0.25">
      <c r="A291" s="51"/>
      <c r="B291" s="51"/>
      <c r="C291" s="51"/>
      <c r="D291" s="51"/>
      <c r="E291" s="51"/>
      <c r="F291" s="51"/>
      <c r="G291" s="51"/>
      <c r="H291" s="51"/>
    </row>
    <row r="292" spans="1:8" x14ac:dyDescent="0.25">
      <c r="A292" s="51"/>
      <c r="B292" s="51"/>
      <c r="C292" s="51"/>
      <c r="D292" s="51"/>
      <c r="E292" s="51"/>
      <c r="F292" s="51"/>
      <c r="G292" s="51"/>
      <c r="H292" s="51"/>
    </row>
    <row r="293" spans="1:8" x14ac:dyDescent="0.25">
      <c r="A293" s="51"/>
      <c r="B293" s="51"/>
      <c r="C293" s="51"/>
      <c r="D293" s="51"/>
      <c r="E293" s="51"/>
      <c r="F293" s="51"/>
      <c r="G293" s="51"/>
      <c r="H293" s="51"/>
    </row>
    <row r="294" spans="1:8" x14ac:dyDescent="0.25">
      <c r="A294" s="51"/>
      <c r="B294" s="51"/>
      <c r="C294" s="51"/>
      <c r="D294" s="51"/>
      <c r="E294" s="51"/>
      <c r="F294" s="51"/>
      <c r="G294" s="51"/>
      <c r="H294" s="51"/>
    </row>
    <row r="295" spans="1:8" x14ac:dyDescent="0.25">
      <c r="A295" s="51"/>
      <c r="B295" s="51"/>
      <c r="C295" s="51"/>
      <c r="D295" s="51"/>
      <c r="E295" s="51"/>
      <c r="F295" s="51"/>
      <c r="G295" s="51"/>
      <c r="H295" s="51"/>
    </row>
    <row r="296" spans="1:8" x14ac:dyDescent="0.25">
      <c r="A296" s="51"/>
      <c r="B296" s="51"/>
      <c r="C296" s="51"/>
      <c r="D296" s="51"/>
      <c r="E296" s="51"/>
      <c r="F296" s="51"/>
      <c r="G296" s="51"/>
      <c r="H296" s="51"/>
    </row>
    <row r="297" spans="1:8" x14ac:dyDescent="0.25">
      <c r="A297" s="51"/>
      <c r="B297" s="51"/>
      <c r="C297" s="51"/>
      <c r="D297" s="51"/>
      <c r="E297" s="51"/>
      <c r="F297" s="51"/>
      <c r="G297" s="51"/>
      <c r="H297" s="51"/>
    </row>
    <row r="298" spans="1:8" x14ac:dyDescent="0.25">
      <c r="A298" s="51"/>
      <c r="B298" s="51"/>
      <c r="C298" s="51"/>
      <c r="D298" s="51"/>
      <c r="E298" s="51"/>
      <c r="F298" s="51"/>
      <c r="G298" s="51"/>
      <c r="H298" s="51"/>
    </row>
    <row r="299" spans="1:8" x14ac:dyDescent="0.25">
      <c r="A299" s="51"/>
      <c r="B299" s="51"/>
      <c r="C299" s="51"/>
      <c r="D299" s="51"/>
      <c r="E299" s="51"/>
      <c r="F299" s="51"/>
      <c r="G299" s="51"/>
      <c r="H299" s="51"/>
    </row>
    <row r="300" spans="1:8" x14ac:dyDescent="0.25">
      <c r="A300" s="51"/>
      <c r="B300" s="51"/>
      <c r="C300" s="51"/>
      <c r="D300" s="51"/>
      <c r="E300" s="51"/>
      <c r="F300" s="51"/>
      <c r="G300" s="51"/>
      <c r="H300" s="51"/>
    </row>
    <row r="301" spans="1:8" x14ac:dyDescent="0.25">
      <c r="A301" s="51"/>
      <c r="B301" s="51"/>
      <c r="C301" s="51"/>
      <c r="D301" s="51"/>
      <c r="E301" s="51"/>
      <c r="F301" s="51"/>
      <c r="G301" s="51"/>
      <c r="H301" s="51"/>
    </row>
    <row r="302" spans="1:8" x14ac:dyDescent="0.25">
      <c r="A302" s="51"/>
      <c r="B302" s="51"/>
      <c r="C302" s="51"/>
      <c r="D302" s="51"/>
      <c r="E302" s="51"/>
      <c r="F302" s="51"/>
      <c r="G302" s="51"/>
      <c r="H302" s="51"/>
    </row>
    <row r="303" spans="1:8" x14ac:dyDescent="0.25">
      <c r="A303" s="51"/>
      <c r="B303" s="51"/>
      <c r="C303" s="51"/>
      <c r="D303" s="51"/>
      <c r="E303" s="51"/>
      <c r="F303" s="51"/>
      <c r="G303" s="51"/>
      <c r="H303" s="51"/>
    </row>
    <row r="304" spans="1:8" x14ac:dyDescent="0.25">
      <c r="A304" s="51"/>
      <c r="B304" s="51"/>
      <c r="C304" s="51"/>
      <c r="D304" s="51"/>
      <c r="E304" s="51"/>
      <c r="F304" s="51"/>
      <c r="G304" s="51"/>
      <c r="H304" s="51"/>
    </row>
    <row r="305" spans="1:8" x14ac:dyDescent="0.25">
      <c r="A305" s="51"/>
      <c r="B305" s="51"/>
      <c r="C305" s="51"/>
      <c r="D305" s="51"/>
      <c r="E305" s="51"/>
      <c r="F305" s="51"/>
      <c r="G305" s="51"/>
      <c r="H305" s="51"/>
    </row>
    <row r="306" spans="1:8" x14ac:dyDescent="0.25">
      <c r="A306" s="51"/>
      <c r="B306" s="51"/>
      <c r="C306" s="51"/>
      <c r="D306" s="51"/>
      <c r="E306" s="51"/>
      <c r="F306" s="51"/>
      <c r="G306" s="51"/>
      <c r="H306" s="51"/>
    </row>
    <row r="307" spans="1:8" x14ac:dyDescent="0.25">
      <c r="A307" s="51"/>
      <c r="B307" s="51"/>
      <c r="C307" s="51"/>
      <c r="D307" s="51"/>
      <c r="E307" s="51"/>
      <c r="F307" s="51"/>
      <c r="G307" s="51"/>
      <c r="H307" s="51"/>
    </row>
    <row r="308" spans="1:8" x14ac:dyDescent="0.25">
      <c r="A308" s="51"/>
      <c r="B308" s="51"/>
      <c r="C308" s="51"/>
      <c r="D308" s="51"/>
      <c r="E308" s="51"/>
      <c r="F308" s="51"/>
      <c r="G308" s="51"/>
      <c r="H308" s="51"/>
    </row>
    <row r="309" spans="1:8" x14ac:dyDescent="0.25">
      <c r="A309" s="51"/>
      <c r="B309" s="51"/>
      <c r="C309" s="51"/>
      <c r="D309" s="51"/>
      <c r="E309" s="51"/>
      <c r="F309" s="51"/>
      <c r="G309" s="51"/>
      <c r="H309" s="51"/>
    </row>
    <row r="310" spans="1:8" x14ac:dyDescent="0.25">
      <c r="A310" s="51"/>
      <c r="B310" s="51"/>
      <c r="C310" s="51"/>
      <c r="D310" s="51"/>
      <c r="E310" s="51"/>
      <c r="F310" s="51"/>
      <c r="G310" s="51"/>
      <c r="H310" s="51"/>
    </row>
    <row r="311" spans="1:8" x14ac:dyDescent="0.25">
      <c r="A311" s="51"/>
      <c r="B311" s="51"/>
      <c r="C311" s="51"/>
      <c r="D311" s="51"/>
      <c r="E311" s="51"/>
      <c r="F311" s="51"/>
      <c r="G311" s="51"/>
      <c r="H311" s="51"/>
    </row>
    <row r="312" spans="1:8" x14ac:dyDescent="0.25">
      <c r="A312" s="51"/>
      <c r="B312" s="51"/>
      <c r="C312" s="51"/>
      <c r="D312" s="51"/>
      <c r="E312" s="51"/>
      <c r="F312" s="51"/>
      <c r="G312" s="51"/>
      <c r="H312" s="51"/>
    </row>
    <row r="313" spans="1:8" x14ac:dyDescent="0.25">
      <c r="A313" s="51"/>
      <c r="B313" s="51"/>
      <c r="C313" s="51"/>
      <c r="D313" s="51"/>
      <c r="E313" s="51"/>
      <c r="F313" s="51"/>
      <c r="G313" s="51"/>
      <c r="H313" s="51"/>
    </row>
    <row r="314" spans="1:8" x14ac:dyDescent="0.25">
      <c r="A314" s="51"/>
      <c r="B314" s="51"/>
      <c r="C314" s="51"/>
      <c r="D314" s="51"/>
      <c r="E314" s="51"/>
      <c r="F314" s="51"/>
      <c r="G314" s="51"/>
      <c r="H314" s="51"/>
    </row>
    <row r="315" spans="1:8" x14ac:dyDescent="0.25">
      <c r="A315" s="51"/>
      <c r="B315" s="51"/>
      <c r="C315" s="51"/>
      <c r="D315" s="51"/>
      <c r="E315" s="51"/>
      <c r="F315" s="51"/>
      <c r="G315" s="51"/>
      <c r="H315" s="51"/>
    </row>
    <row r="316" spans="1:8" x14ac:dyDescent="0.25">
      <c r="A316" s="51"/>
      <c r="B316" s="51"/>
      <c r="C316" s="51"/>
      <c r="D316" s="51"/>
      <c r="E316" s="51"/>
      <c r="F316" s="51"/>
      <c r="G316" s="51"/>
      <c r="H316" s="51"/>
    </row>
    <row r="317" spans="1:8" x14ac:dyDescent="0.25">
      <c r="A317" s="51"/>
      <c r="B317" s="51"/>
      <c r="C317" s="51"/>
      <c r="D317" s="51"/>
      <c r="E317" s="51"/>
      <c r="F317" s="51"/>
      <c r="G317" s="51"/>
      <c r="H317" s="51"/>
    </row>
    <row r="318" spans="1:8" x14ac:dyDescent="0.25">
      <c r="A318" s="51"/>
      <c r="B318" s="51"/>
      <c r="C318" s="51"/>
      <c r="D318" s="51"/>
      <c r="E318" s="51"/>
      <c r="F318" s="51"/>
      <c r="G318" s="51"/>
      <c r="H318" s="51"/>
    </row>
    <row r="319" spans="1:8" x14ac:dyDescent="0.25">
      <c r="A319" s="51"/>
      <c r="B319" s="51"/>
      <c r="C319" s="51"/>
      <c r="D319" s="51"/>
      <c r="E319" s="51"/>
      <c r="F319" s="51"/>
      <c r="G319" s="51"/>
      <c r="H319" s="51"/>
    </row>
    <row r="320" spans="1:8" x14ac:dyDescent="0.25">
      <c r="A320" s="51"/>
      <c r="B320" s="51"/>
      <c r="C320" s="51"/>
      <c r="D320" s="51"/>
      <c r="E320" s="51"/>
      <c r="F320" s="51"/>
      <c r="G320" s="51"/>
      <c r="H320" s="51"/>
    </row>
    <row r="321" spans="1:8" x14ac:dyDescent="0.25">
      <c r="A321" s="51"/>
      <c r="B321" s="51"/>
      <c r="C321" s="51"/>
      <c r="D321" s="51"/>
      <c r="E321" s="51"/>
      <c r="F321" s="51"/>
      <c r="G321" s="51"/>
      <c r="H321" s="51"/>
    </row>
    <row r="322" spans="1:8" x14ac:dyDescent="0.25">
      <c r="A322" s="51"/>
      <c r="B322" s="51"/>
      <c r="C322" s="51"/>
      <c r="D322" s="51"/>
      <c r="E322" s="51"/>
      <c r="F322" s="51"/>
      <c r="G322" s="51"/>
      <c r="H322" s="51"/>
    </row>
    <row r="323" spans="1:8" x14ac:dyDescent="0.25">
      <c r="A323" s="51"/>
      <c r="B323" s="51"/>
      <c r="C323" s="51"/>
      <c r="D323" s="51"/>
      <c r="E323" s="51"/>
      <c r="F323" s="51"/>
      <c r="G323" s="51"/>
      <c r="H323" s="51"/>
    </row>
    <row r="324" spans="1:8" x14ac:dyDescent="0.25">
      <c r="A324" s="51"/>
      <c r="B324" s="51"/>
      <c r="C324" s="51"/>
      <c r="D324" s="51"/>
      <c r="E324" s="51"/>
      <c r="F324" s="51"/>
      <c r="G324" s="51"/>
      <c r="H324" s="51"/>
    </row>
    <row r="325" spans="1:8" x14ac:dyDescent="0.25">
      <c r="A325" s="51"/>
      <c r="B325" s="51"/>
      <c r="C325" s="51"/>
      <c r="D325" s="51"/>
      <c r="E325" s="51"/>
      <c r="F325" s="51"/>
      <c r="G325" s="51"/>
      <c r="H325" s="51"/>
    </row>
    <row r="326" spans="1:8" x14ac:dyDescent="0.25">
      <c r="A326" s="51"/>
      <c r="B326" s="51"/>
      <c r="C326" s="51"/>
      <c r="D326" s="51"/>
      <c r="E326" s="51"/>
      <c r="F326" s="51"/>
      <c r="G326" s="51"/>
      <c r="H326" s="51"/>
    </row>
    <row r="327" spans="1:8" x14ac:dyDescent="0.25">
      <c r="A327" s="51"/>
      <c r="B327" s="51"/>
      <c r="C327" s="51"/>
      <c r="D327" s="51"/>
      <c r="E327" s="51"/>
      <c r="F327" s="51"/>
      <c r="G327" s="51"/>
      <c r="H327" s="51"/>
    </row>
    <row r="328" spans="1:8" x14ac:dyDescent="0.25">
      <c r="A328" s="51"/>
      <c r="B328" s="51"/>
      <c r="C328" s="51"/>
      <c r="D328" s="51"/>
      <c r="E328" s="51"/>
      <c r="F328" s="51"/>
      <c r="G328" s="51"/>
      <c r="H328" s="51"/>
    </row>
    <row r="329" spans="1:8" x14ac:dyDescent="0.25">
      <c r="A329" s="51"/>
      <c r="B329" s="51"/>
      <c r="C329" s="51"/>
      <c r="D329" s="51"/>
      <c r="E329" s="51"/>
      <c r="F329" s="51"/>
      <c r="G329" s="51"/>
      <c r="H329" s="51"/>
    </row>
    <row r="330" spans="1:8" x14ac:dyDescent="0.25">
      <c r="A330" s="51"/>
      <c r="B330" s="51"/>
      <c r="C330" s="51"/>
      <c r="D330" s="51"/>
      <c r="E330" s="51"/>
      <c r="F330" s="51"/>
      <c r="G330" s="51"/>
      <c r="H330" s="51"/>
    </row>
    <row r="331" spans="1:8" x14ac:dyDescent="0.25">
      <c r="A331" s="51"/>
      <c r="B331" s="51"/>
      <c r="C331" s="51"/>
      <c r="D331" s="51"/>
      <c r="E331" s="51"/>
      <c r="F331" s="51"/>
      <c r="G331" s="51"/>
      <c r="H331" s="51"/>
    </row>
    <row r="332" spans="1:8" x14ac:dyDescent="0.25">
      <c r="A332" s="51"/>
      <c r="B332" s="51"/>
      <c r="C332" s="51"/>
      <c r="D332" s="51"/>
      <c r="E332" s="51"/>
      <c r="F332" s="51"/>
      <c r="G332" s="51"/>
      <c r="H332" s="51"/>
    </row>
    <row r="333" spans="1:8" x14ac:dyDescent="0.25">
      <c r="A333" s="51"/>
      <c r="B333" s="51"/>
      <c r="C333" s="51"/>
      <c r="D333" s="51"/>
      <c r="E333" s="51"/>
      <c r="F333" s="51"/>
      <c r="G333" s="51"/>
      <c r="H333" s="51"/>
    </row>
    <row r="334" spans="1:8" x14ac:dyDescent="0.25">
      <c r="A334" s="51"/>
      <c r="B334" s="51"/>
      <c r="C334" s="51"/>
      <c r="D334" s="51"/>
      <c r="E334" s="51"/>
      <c r="F334" s="51"/>
      <c r="G334" s="51"/>
      <c r="H334" s="51"/>
    </row>
    <row r="335" spans="1:8" x14ac:dyDescent="0.25">
      <c r="A335" s="51"/>
      <c r="B335" s="51"/>
      <c r="C335" s="51"/>
      <c r="D335" s="51"/>
      <c r="E335" s="51"/>
      <c r="F335" s="51"/>
      <c r="G335" s="51"/>
      <c r="H335" s="51"/>
    </row>
    <row r="336" spans="1:8" x14ac:dyDescent="0.25">
      <c r="A336" s="51"/>
      <c r="B336" s="51"/>
      <c r="C336" s="51"/>
      <c r="D336" s="51"/>
      <c r="E336" s="51"/>
      <c r="F336" s="51"/>
      <c r="G336" s="51"/>
      <c r="H336" s="51"/>
    </row>
    <row r="337" spans="1:8" x14ac:dyDescent="0.25">
      <c r="A337" s="51"/>
      <c r="B337" s="51"/>
      <c r="C337" s="51"/>
      <c r="D337" s="51"/>
      <c r="E337" s="51"/>
      <c r="F337" s="51"/>
      <c r="G337" s="51"/>
      <c r="H337" s="51"/>
    </row>
    <row r="338" spans="1:8" x14ac:dyDescent="0.25">
      <c r="A338" s="51"/>
      <c r="B338" s="51"/>
      <c r="C338" s="51"/>
      <c r="D338" s="51"/>
      <c r="E338" s="51"/>
      <c r="F338" s="51"/>
      <c r="G338" s="51"/>
      <c r="H338" s="51"/>
    </row>
    <row r="339" spans="1:8" x14ac:dyDescent="0.25">
      <c r="A339" s="51"/>
      <c r="B339" s="51"/>
      <c r="C339" s="51"/>
      <c r="D339" s="51"/>
      <c r="E339" s="51"/>
      <c r="F339" s="51"/>
      <c r="G339" s="51"/>
      <c r="H339" s="51"/>
    </row>
    <row r="340" spans="1:8" x14ac:dyDescent="0.25">
      <c r="A340" s="51"/>
      <c r="B340" s="51"/>
      <c r="C340" s="51"/>
      <c r="D340" s="51"/>
      <c r="E340" s="51"/>
      <c r="F340" s="51"/>
      <c r="G340" s="51"/>
      <c r="H340" s="51"/>
    </row>
    <row r="341" spans="1:8" x14ac:dyDescent="0.25">
      <c r="A341" s="51"/>
      <c r="B341" s="51"/>
      <c r="C341" s="51"/>
      <c r="D341" s="51"/>
      <c r="E341" s="51"/>
      <c r="F341" s="51"/>
      <c r="G341" s="51"/>
      <c r="H341" s="51"/>
    </row>
    <row r="342" spans="1:8" x14ac:dyDescent="0.25">
      <c r="A342" s="51"/>
      <c r="B342" s="51"/>
      <c r="C342" s="51"/>
      <c r="D342" s="51"/>
      <c r="E342" s="51"/>
      <c r="F342" s="51"/>
      <c r="G342" s="51"/>
      <c r="H342" s="51"/>
    </row>
    <row r="343" spans="1:8" x14ac:dyDescent="0.25">
      <c r="A343" s="51"/>
      <c r="B343" s="51"/>
      <c r="C343" s="51"/>
      <c r="D343" s="51"/>
      <c r="E343" s="51"/>
      <c r="F343" s="51"/>
      <c r="G343" s="51"/>
      <c r="H343" s="51"/>
    </row>
    <row r="344" spans="1:8" x14ac:dyDescent="0.25">
      <c r="A344" s="51"/>
      <c r="B344" s="51"/>
      <c r="C344" s="51"/>
      <c r="D344" s="51"/>
      <c r="E344" s="51"/>
      <c r="F344" s="51"/>
      <c r="G344" s="51"/>
      <c r="H344" s="51"/>
    </row>
    <row r="345" spans="1:8" x14ac:dyDescent="0.25">
      <c r="A345" s="51"/>
      <c r="B345" s="51"/>
      <c r="C345" s="51"/>
      <c r="D345" s="51"/>
      <c r="E345" s="51"/>
      <c r="F345" s="51"/>
      <c r="G345" s="51"/>
      <c r="H345" s="51"/>
    </row>
    <row r="346" spans="1:8" x14ac:dyDescent="0.25">
      <c r="A346" s="51"/>
      <c r="B346" s="51"/>
      <c r="C346" s="51"/>
      <c r="D346" s="51"/>
      <c r="E346" s="51"/>
      <c r="F346" s="51"/>
      <c r="G346" s="51"/>
      <c r="H346" s="51"/>
    </row>
    <row r="347" spans="1:8" x14ac:dyDescent="0.25">
      <c r="A347" s="51"/>
      <c r="B347" s="51"/>
      <c r="C347" s="51"/>
      <c r="D347" s="51"/>
      <c r="E347" s="51"/>
      <c r="F347" s="51"/>
      <c r="G347" s="51"/>
      <c r="H347" s="51"/>
    </row>
    <row r="348" spans="1:8" x14ac:dyDescent="0.25">
      <c r="A348" s="51"/>
      <c r="B348" s="51"/>
      <c r="C348" s="51"/>
      <c r="D348" s="51"/>
      <c r="E348" s="51"/>
      <c r="F348" s="51"/>
      <c r="G348" s="51"/>
      <c r="H348" s="51"/>
    </row>
    <row r="349" spans="1:8" x14ac:dyDescent="0.25">
      <c r="A349" s="51"/>
      <c r="B349" s="51"/>
      <c r="C349" s="51"/>
      <c r="D349" s="51"/>
      <c r="E349" s="51"/>
      <c r="F349" s="51"/>
      <c r="G349" s="51"/>
      <c r="H349" s="51"/>
    </row>
    <row r="350" spans="1:8" x14ac:dyDescent="0.25">
      <c r="A350" s="51"/>
      <c r="B350" s="51"/>
      <c r="C350" s="51"/>
      <c r="D350" s="51"/>
      <c r="E350" s="51"/>
      <c r="F350" s="51"/>
      <c r="G350" s="51"/>
      <c r="H350" s="51"/>
    </row>
    <row r="351" spans="1:8" x14ac:dyDescent="0.25">
      <c r="A351" s="51"/>
      <c r="B351" s="51"/>
      <c r="C351" s="51"/>
      <c r="D351" s="51"/>
      <c r="E351" s="51"/>
      <c r="F351" s="51"/>
      <c r="G351" s="51"/>
      <c r="H351" s="51"/>
    </row>
    <row r="352" spans="1:8" x14ac:dyDescent="0.25">
      <c r="A352" s="51"/>
      <c r="B352" s="51"/>
      <c r="C352" s="51"/>
      <c r="D352" s="51"/>
      <c r="E352" s="51"/>
      <c r="F352" s="51"/>
      <c r="G352" s="51"/>
      <c r="H352" s="51"/>
    </row>
    <row r="353" spans="1:8" x14ac:dyDescent="0.25">
      <c r="A353" s="51"/>
      <c r="B353" s="51"/>
      <c r="C353" s="51"/>
      <c r="D353" s="51"/>
      <c r="E353" s="51"/>
      <c r="F353" s="51"/>
      <c r="G353" s="51"/>
      <c r="H353" s="51"/>
    </row>
    <row r="354" spans="1:8" x14ac:dyDescent="0.25">
      <c r="A354" s="51"/>
      <c r="B354" s="51"/>
      <c r="C354" s="51"/>
      <c r="D354" s="51"/>
      <c r="E354" s="51"/>
      <c r="F354" s="51"/>
      <c r="G354" s="51"/>
      <c r="H354" s="51"/>
    </row>
    <row r="355" spans="1:8" x14ac:dyDescent="0.25">
      <c r="A355" s="51"/>
      <c r="B355" s="51"/>
      <c r="C355" s="51"/>
      <c r="D355" s="51"/>
      <c r="E355" s="51"/>
      <c r="F355" s="51"/>
      <c r="G355" s="51"/>
      <c r="H355" s="51"/>
    </row>
    <row r="356" spans="1:8" x14ac:dyDescent="0.25">
      <c r="A356" s="51"/>
      <c r="B356" s="51"/>
      <c r="C356" s="51"/>
      <c r="D356" s="51"/>
      <c r="E356" s="51"/>
      <c r="F356" s="51"/>
      <c r="G356" s="51"/>
      <c r="H356" s="51"/>
    </row>
    <row r="357" spans="1:8" x14ac:dyDescent="0.25">
      <c r="A357" s="51"/>
      <c r="B357" s="51"/>
      <c r="C357" s="51"/>
      <c r="D357" s="51"/>
      <c r="E357" s="51"/>
      <c r="F357" s="51"/>
      <c r="G357" s="51"/>
      <c r="H357" s="51"/>
    </row>
    <row r="358" spans="1:8" x14ac:dyDescent="0.25">
      <c r="A358" s="51"/>
      <c r="B358" s="51"/>
      <c r="C358" s="51"/>
      <c r="D358" s="51"/>
      <c r="E358" s="51"/>
      <c r="F358" s="51"/>
      <c r="G358" s="51"/>
      <c r="H358" s="51"/>
    </row>
    <row r="359" spans="1:8" x14ac:dyDescent="0.25">
      <c r="A359" s="51"/>
      <c r="B359" s="51"/>
      <c r="C359" s="51"/>
      <c r="D359" s="51"/>
      <c r="E359" s="51"/>
      <c r="F359" s="51"/>
      <c r="G359" s="51"/>
      <c r="H359" s="51"/>
    </row>
    <row r="360" spans="1:8" x14ac:dyDescent="0.25">
      <c r="A360" s="51"/>
      <c r="B360" s="51"/>
      <c r="C360" s="51"/>
      <c r="D360" s="51"/>
      <c r="E360" s="51"/>
      <c r="F360" s="51"/>
      <c r="G360" s="51"/>
      <c r="H360" s="51"/>
    </row>
    <row r="361" spans="1:8" x14ac:dyDescent="0.25">
      <c r="A361" s="51"/>
      <c r="B361" s="51"/>
      <c r="C361" s="51"/>
      <c r="D361" s="51"/>
      <c r="E361" s="51"/>
      <c r="F361" s="51"/>
      <c r="G361" s="51"/>
      <c r="H361" s="51"/>
    </row>
    <row r="362" spans="1:8" x14ac:dyDescent="0.25">
      <c r="A362" s="51"/>
      <c r="B362" s="51"/>
      <c r="C362" s="51"/>
      <c r="D362" s="51"/>
      <c r="E362" s="51"/>
      <c r="F362" s="51"/>
      <c r="G362" s="51"/>
      <c r="H362" s="51"/>
    </row>
    <row r="363" spans="1:8" x14ac:dyDescent="0.25">
      <c r="A363" s="51"/>
      <c r="B363" s="51"/>
      <c r="C363" s="51"/>
      <c r="D363" s="51"/>
      <c r="E363" s="51"/>
      <c r="F363" s="51"/>
      <c r="G363" s="51"/>
      <c r="H363" s="51"/>
    </row>
    <row r="364" spans="1:8" x14ac:dyDescent="0.25">
      <c r="A364" s="51"/>
      <c r="B364" s="51"/>
      <c r="C364" s="51"/>
      <c r="D364" s="51"/>
      <c r="E364" s="51"/>
      <c r="F364" s="51"/>
      <c r="G364" s="51"/>
      <c r="H364" s="51"/>
    </row>
    <row r="365" spans="1:8" x14ac:dyDescent="0.25">
      <c r="A365" s="51"/>
      <c r="B365" s="51"/>
      <c r="C365" s="51"/>
      <c r="D365" s="51"/>
      <c r="E365" s="51"/>
      <c r="F365" s="51"/>
      <c r="G365" s="51"/>
      <c r="H365" s="51"/>
    </row>
    <row r="366" spans="1:8" x14ac:dyDescent="0.25">
      <c r="A366" s="51"/>
      <c r="B366" s="51"/>
      <c r="C366" s="51"/>
      <c r="D366" s="51"/>
      <c r="E366" s="51"/>
      <c r="F366" s="51"/>
      <c r="G366" s="51"/>
      <c r="H366" s="51"/>
    </row>
    <row r="367" spans="1:8" x14ac:dyDescent="0.25">
      <c r="A367" s="51"/>
      <c r="B367" s="51"/>
      <c r="C367" s="51"/>
      <c r="D367" s="51"/>
      <c r="E367" s="51"/>
      <c r="F367" s="51"/>
      <c r="G367" s="51"/>
      <c r="H367" s="51"/>
    </row>
    <row r="368" spans="1:8" x14ac:dyDescent="0.25">
      <c r="A368" s="51"/>
      <c r="B368" s="51"/>
      <c r="C368" s="51"/>
      <c r="D368" s="51"/>
      <c r="E368" s="51"/>
      <c r="F368" s="51"/>
      <c r="G368" s="51"/>
      <c r="H368" s="51"/>
    </row>
    <row r="369" spans="1:8" x14ac:dyDescent="0.25">
      <c r="A369" s="51"/>
      <c r="B369" s="51"/>
      <c r="C369" s="51"/>
      <c r="D369" s="51"/>
      <c r="E369" s="51"/>
      <c r="F369" s="51"/>
      <c r="G369" s="51"/>
      <c r="H369" s="51"/>
    </row>
    <row r="370" spans="1:8" x14ac:dyDescent="0.25">
      <c r="A370" s="51"/>
      <c r="B370" s="51"/>
      <c r="C370" s="51"/>
      <c r="D370" s="51"/>
      <c r="E370" s="51"/>
      <c r="F370" s="51"/>
      <c r="G370" s="51"/>
      <c r="H370" s="51"/>
    </row>
    <row r="371" spans="1:8" x14ac:dyDescent="0.25">
      <c r="A371" s="51"/>
      <c r="B371" s="51"/>
      <c r="C371" s="51"/>
      <c r="D371" s="51"/>
      <c r="E371" s="51"/>
      <c r="F371" s="51"/>
      <c r="G371" s="51"/>
      <c r="H371" s="51"/>
    </row>
    <row r="372" spans="1:8" x14ac:dyDescent="0.25">
      <c r="A372" s="51"/>
      <c r="B372" s="51"/>
      <c r="C372" s="51"/>
      <c r="D372" s="51"/>
      <c r="E372" s="51"/>
      <c r="F372" s="51"/>
      <c r="G372" s="51"/>
      <c r="H372" s="51"/>
    </row>
    <row r="373" spans="1:8" x14ac:dyDescent="0.25">
      <c r="A373" s="51"/>
      <c r="B373" s="51"/>
      <c r="C373" s="51"/>
      <c r="D373" s="51"/>
      <c r="E373" s="51"/>
      <c r="F373" s="51"/>
      <c r="G373" s="51"/>
      <c r="H373" s="51"/>
    </row>
    <row r="374" spans="1:8" x14ac:dyDescent="0.25">
      <c r="A374" s="51"/>
      <c r="B374" s="51"/>
      <c r="C374" s="51"/>
      <c r="D374" s="51"/>
      <c r="E374" s="51"/>
      <c r="F374" s="51"/>
      <c r="G374" s="51"/>
      <c r="H374" s="51"/>
    </row>
    <row r="375" spans="1:8" x14ac:dyDescent="0.25">
      <c r="A375" s="51"/>
      <c r="B375" s="51"/>
      <c r="C375" s="51"/>
      <c r="D375" s="51"/>
      <c r="E375" s="51"/>
      <c r="F375" s="51"/>
      <c r="G375" s="51"/>
      <c r="H375" s="51"/>
    </row>
    <row r="376" spans="1:8" x14ac:dyDescent="0.25">
      <c r="A376" s="51"/>
      <c r="B376" s="51"/>
      <c r="C376" s="51"/>
      <c r="D376" s="51"/>
      <c r="E376" s="51"/>
      <c r="F376" s="51"/>
      <c r="G376" s="51"/>
      <c r="H376" s="51"/>
    </row>
    <row r="377" spans="1:8" x14ac:dyDescent="0.25">
      <c r="A377" s="51"/>
      <c r="B377" s="51"/>
      <c r="C377" s="51"/>
      <c r="D377" s="51"/>
      <c r="E377" s="51"/>
      <c r="F377" s="51"/>
      <c r="G377" s="51"/>
      <c r="H377" s="51"/>
    </row>
    <row r="378" spans="1:8" x14ac:dyDescent="0.25">
      <c r="A378" s="51"/>
      <c r="B378" s="51"/>
      <c r="C378" s="51"/>
      <c r="D378" s="51"/>
      <c r="E378" s="51"/>
      <c r="F378" s="51"/>
      <c r="G378" s="51"/>
      <c r="H378" s="51"/>
    </row>
    <row r="379" spans="1:8" x14ac:dyDescent="0.25">
      <c r="A379" s="51"/>
      <c r="B379" s="51"/>
      <c r="C379" s="51"/>
      <c r="D379" s="51"/>
      <c r="E379" s="51"/>
      <c r="F379" s="51"/>
      <c r="G379" s="51"/>
      <c r="H379" s="51"/>
    </row>
    <row r="380" spans="1:8" x14ac:dyDescent="0.25">
      <c r="A380" s="51"/>
      <c r="B380" s="51"/>
      <c r="C380" s="51"/>
      <c r="D380" s="51"/>
      <c r="E380" s="51"/>
      <c r="F380" s="51"/>
      <c r="G380" s="51"/>
      <c r="H380" s="51"/>
    </row>
    <row r="381" spans="1:8" x14ac:dyDescent="0.25">
      <c r="A381" s="51"/>
      <c r="B381" s="51"/>
      <c r="C381" s="51"/>
      <c r="D381" s="51"/>
      <c r="E381" s="51"/>
      <c r="F381" s="51"/>
      <c r="G381" s="51"/>
      <c r="H381" s="51"/>
    </row>
    <row r="382" spans="1:8" x14ac:dyDescent="0.25">
      <c r="A382" s="51"/>
      <c r="B382" s="51"/>
      <c r="C382" s="51"/>
      <c r="D382" s="51"/>
      <c r="E382" s="51"/>
      <c r="F382" s="51"/>
      <c r="G382" s="51"/>
      <c r="H382" s="51"/>
    </row>
    <row r="383" spans="1:8" x14ac:dyDescent="0.25">
      <c r="A383" s="51"/>
      <c r="B383" s="51"/>
      <c r="C383" s="51"/>
      <c r="D383" s="51"/>
      <c r="E383" s="51"/>
      <c r="F383" s="51"/>
      <c r="G383" s="51"/>
      <c r="H383" s="51"/>
    </row>
    <row r="384" spans="1:8" x14ac:dyDescent="0.25">
      <c r="A384" s="51"/>
      <c r="B384" s="51"/>
      <c r="C384" s="51"/>
      <c r="D384" s="51"/>
      <c r="E384" s="51"/>
      <c r="F384" s="51"/>
      <c r="G384" s="51"/>
      <c r="H384" s="51"/>
    </row>
    <row r="385" spans="1:8" x14ac:dyDescent="0.25">
      <c r="A385" s="51"/>
      <c r="B385" s="51"/>
      <c r="C385" s="51"/>
      <c r="D385" s="51"/>
      <c r="E385" s="51"/>
      <c r="F385" s="51"/>
      <c r="G385" s="51"/>
      <c r="H385" s="51"/>
    </row>
    <row r="386" spans="1:8" x14ac:dyDescent="0.25">
      <c r="A386" s="51"/>
      <c r="B386" s="51"/>
      <c r="C386" s="51"/>
      <c r="D386" s="51"/>
      <c r="E386" s="51"/>
      <c r="F386" s="51"/>
      <c r="G386" s="51"/>
      <c r="H386" s="51"/>
    </row>
    <row r="387" spans="1:8" x14ac:dyDescent="0.25">
      <c r="A387" s="51"/>
      <c r="B387" s="51"/>
      <c r="C387" s="51"/>
      <c r="D387" s="51"/>
      <c r="E387" s="51"/>
      <c r="F387" s="51"/>
      <c r="G387" s="51"/>
      <c r="H387" s="51"/>
    </row>
    <row r="388" spans="1:8" x14ac:dyDescent="0.25">
      <c r="A388" s="51"/>
      <c r="B388" s="51"/>
      <c r="C388" s="51"/>
      <c r="D388" s="51"/>
      <c r="E388" s="51"/>
      <c r="F388" s="51"/>
      <c r="G388" s="51"/>
      <c r="H388" s="51"/>
    </row>
    <row r="389" spans="1:8" x14ac:dyDescent="0.25">
      <c r="A389" s="51"/>
      <c r="B389" s="51"/>
      <c r="C389" s="51"/>
      <c r="D389" s="51"/>
      <c r="E389" s="51"/>
      <c r="F389" s="51"/>
      <c r="G389" s="51"/>
      <c r="H389" s="51"/>
    </row>
    <row r="390" spans="1:8" x14ac:dyDescent="0.25">
      <c r="A390" s="51"/>
      <c r="B390" s="51"/>
      <c r="C390" s="51"/>
      <c r="D390" s="51"/>
      <c r="E390" s="51"/>
      <c r="F390" s="51"/>
      <c r="G390" s="51"/>
      <c r="H390" s="51"/>
    </row>
    <row r="391" spans="1:8" x14ac:dyDescent="0.25">
      <c r="A391" s="51"/>
      <c r="B391" s="51"/>
      <c r="C391" s="51"/>
      <c r="D391" s="51"/>
      <c r="E391" s="51"/>
      <c r="F391" s="51"/>
      <c r="G391" s="51"/>
      <c r="H391" s="51"/>
    </row>
    <row r="392" spans="1:8" x14ac:dyDescent="0.25">
      <c r="A392" s="51"/>
      <c r="B392" s="51"/>
      <c r="C392" s="51"/>
      <c r="D392" s="51"/>
      <c r="E392" s="51"/>
      <c r="F392" s="51"/>
      <c r="G392" s="51"/>
      <c r="H392" s="51"/>
    </row>
    <row r="393" spans="1:8" x14ac:dyDescent="0.25">
      <c r="A393" s="51"/>
      <c r="B393" s="51"/>
      <c r="C393" s="51"/>
      <c r="D393" s="51"/>
      <c r="E393" s="51"/>
      <c r="F393" s="51"/>
      <c r="G393" s="51"/>
      <c r="H393" s="51"/>
    </row>
    <row r="394" spans="1:8" x14ac:dyDescent="0.25">
      <c r="A394" s="51"/>
      <c r="B394" s="51"/>
      <c r="C394" s="51"/>
      <c r="D394" s="51"/>
      <c r="E394" s="51"/>
      <c r="F394" s="51"/>
      <c r="G394" s="51"/>
      <c r="H394" s="51"/>
    </row>
    <row r="395" spans="1:8" x14ac:dyDescent="0.25">
      <c r="A395" s="51"/>
      <c r="B395" s="51"/>
      <c r="C395" s="51"/>
      <c r="D395" s="51"/>
      <c r="E395" s="51"/>
      <c r="F395" s="51"/>
      <c r="G395" s="51"/>
      <c r="H395" s="51"/>
    </row>
    <row r="396" spans="1:8" x14ac:dyDescent="0.25">
      <c r="A396" s="51"/>
      <c r="B396" s="51"/>
      <c r="C396" s="51"/>
      <c r="D396" s="51"/>
      <c r="E396" s="51"/>
      <c r="F396" s="51"/>
      <c r="G396" s="51"/>
      <c r="H396" s="51"/>
    </row>
    <row r="397" spans="1:8" x14ac:dyDescent="0.25">
      <c r="A397" s="51"/>
      <c r="B397" s="51"/>
      <c r="C397" s="51"/>
      <c r="D397" s="51"/>
      <c r="E397" s="51"/>
      <c r="F397" s="51"/>
      <c r="G397" s="51"/>
      <c r="H397" s="51"/>
    </row>
    <row r="398" spans="1:8" x14ac:dyDescent="0.25">
      <c r="A398" s="51"/>
      <c r="B398" s="51"/>
      <c r="C398" s="51"/>
      <c r="D398" s="51"/>
      <c r="E398" s="51"/>
      <c r="F398" s="51"/>
      <c r="G398" s="51"/>
      <c r="H398" s="51"/>
    </row>
    <row r="399" spans="1:8" x14ac:dyDescent="0.25">
      <c r="A399" s="51"/>
      <c r="B399" s="51"/>
      <c r="C399" s="51"/>
      <c r="D399" s="51"/>
      <c r="E399" s="51"/>
      <c r="F399" s="51"/>
      <c r="G399" s="51"/>
      <c r="H399" s="51"/>
    </row>
    <row r="400" spans="1:8" x14ac:dyDescent="0.25">
      <c r="A400" s="51"/>
      <c r="B400" s="51"/>
      <c r="C400" s="51"/>
      <c r="D400" s="51"/>
      <c r="E400" s="51"/>
      <c r="F400" s="51"/>
      <c r="G400" s="51"/>
      <c r="H400" s="51"/>
    </row>
    <row r="401" spans="1:8" x14ac:dyDescent="0.25">
      <c r="A401" s="51"/>
      <c r="B401" s="51"/>
      <c r="C401" s="51"/>
      <c r="D401" s="51"/>
      <c r="E401" s="51"/>
      <c r="F401" s="51"/>
      <c r="G401" s="51"/>
      <c r="H401" s="51"/>
    </row>
    <row r="402" spans="1:8" x14ac:dyDescent="0.25">
      <c r="A402" s="51"/>
      <c r="B402" s="51"/>
      <c r="C402" s="51"/>
      <c r="D402" s="51"/>
      <c r="E402" s="51"/>
      <c r="F402" s="51"/>
      <c r="G402" s="51"/>
      <c r="H402" s="51"/>
    </row>
    <row r="403" spans="1:8" x14ac:dyDescent="0.25">
      <c r="A403" s="51"/>
      <c r="B403" s="51"/>
      <c r="C403" s="51"/>
      <c r="D403" s="51"/>
      <c r="E403" s="51"/>
      <c r="F403" s="51"/>
      <c r="G403" s="51"/>
      <c r="H403" s="51"/>
    </row>
    <row r="404" spans="1:8" x14ac:dyDescent="0.25">
      <c r="A404" s="51"/>
      <c r="B404" s="51"/>
      <c r="C404" s="51"/>
      <c r="D404" s="51"/>
      <c r="E404" s="51"/>
      <c r="F404" s="51"/>
      <c r="G404" s="51"/>
      <c r="H404" s="51"/>
    </row>
    <row r="405" spans="1:8" x14ac:dyDescent="0.25">
      <c r="A405" s="51"/>
      <c r="B405" s="51"/>
      <c r="C405" s="51"/>
      <c r="D405" s="51"/>
      <c r="E405" s="51"/>
      <c r="F405" s="51"/>
      <c r="G405" s="51"/>
      <c r="H405" s="51"/>
    </row>
    <row r="406" spans="1:8" x14ac:dyDescent="0.25">
      <c r="A406" s="51"/>
      <c r="B406" s="51"/>
      <c r="C406" s="51"/>
      <c r="D406" s="51"/>
      <c r="E406" s="51"/>
      <c r="F406" s="51"/>
      <c r="G406" s="51"/>
      <c r="H406" s="51"/>
    </row>
    <row r="407" spans="1:8" x14ac:dyDescent="0.25">
      <c r="A407" s="51"/>
      <c r="B407" s="51"/>
      <c r="C407" s="51"/>
      <c r="D407" s="51"/>
      <c r="E407" s="51"/>
      <c r="F407" s="51"/>
      <c r="G407" s="51"/>
      <c r="H407" s="51"/>
    </row>
    <row r="408" spans="1:8" x14ac:dyDescent="0.25">
      <c r="A408" s="51"/>
      <c r="B408" s="51"/>
      <c r="C408" s="51"/>
      <c r="D408" s="51"/>
      <c r="E408" s="51"/>
      <c r="F408" s="51"/>
      <c r="G408" s="51"/>
      <c r="H408" s="51"/>
    </row>
    <row r="409" spans="1:8" x14ac:dyDescent="0.25">
      <c r="A409" s="51"/>
      <c r="B409" s="51"/>
      <c r="C409" s="51"/>
      <c r="D409" s="51"/>
      <c r="E409" s="51"/>
      <c r="F409" s="51"/>
      <c r="G409" s="51"/>
      <c r="H409" s="51"/>
    </row>
    <row r="410" spans="1:8" x14ac:dyDescent="0.25">
      <c r="A410" s="51"/>
      <c r="B410" s="51"/>
      <c r="C410" s="51"/>
      <c r="D410" s="51"/>
      <c r="E410" s="51"/>
      <c r="F410" s="51"/>
      <c r="G410" s="51"/>
      <c r="H410" s="51"/>
    </row>
    <row r="411" spans="1:8" x14ac:dyDescent="0.25">
      <c r="A411" s="51"/>
      <c r="B411" s="51"/>
      <c r="C411" s="51"/>
      <c r="D411" s="51"/>
      <c r="E411" s="51"/>
      <c r="F411" s="51"/>
      <c r="G411" s="51"/>
      <c r="H411" s="51"/>
    </row>
    <row r="412" spans="1:8" x14ac:dyDescent="0.25">
      <c r="A412" s="51"/>
      <c r="B412" s="51"/>
      <c r="C412" s="51"/>
      <c r="D412" s="51"/>
      <c r="E412" s="51"/>
      <c r="F412" s="51"/>
      <c r="G412" s="51"/>
      <c r="H412" s="51"/>
    </row>
    <row r="413" spans="1:8" x14ac:dyDescent="0.25">
      <c r="A413" s="51"/>
      <c r="B413" s="51"/>
      <c r="C413" s="51"/>
      <c r="D413" s="51"/>
      <c r="E413" s="51"/>
      <c r="F413" s="51"/>
      <c r="G413" s="51"/>
      <c r="H413" s="51"/>
    </row>
    <row r="414" spans="1:8" x14ac:dyDescent="0.25">
      <c r="A414" s="51"/>
      <c r="B414" s="51"/>
      <c r="C414" s="51"/>
      <c r="D414" s="51"/>
      <c r="E414" s="51"/>
      <c r="F414" s="51"/>
      <c r="G414" s="51"/>
      <c r="H414" s="51"/>
    </row>
    <row r="415" spans="1:8" x14ac:dyDescent="0.25">
      <c r="A415" s="51"/>
      <c r="B415" s="51"/>
      <c r="C415" s="51"/>
      <c r="D415" s="51"/>
      <c r="E415" s="51"/>
      <c r="F415" s="51"/>
      <c r="G415" s="51"/>
      <c r="H415" s="51"/>
    </row>
    <row r="416" spans="1:8" x14ac:dyDescent="0.25">
      <c r="A416" s="51"/>
      <c r="B416" s="51"/>
      <c r="C416" s="51"/>
      <c r="D416" s="51"/>
      <c r="E416" s="51"/>
      <c r="F416" s="51"/>
      <c r="G416" s="51"/>
      <c r="H416" s="51"/>
    </row>
    <row r="417" spans="1:8" x14ac:dyDescent="0.25">
      <c r="A417" s="51"/>
      <c r="B417" s="51"/>
      <c r="C417" s="51"/>
      <c r="D417" s="51"/>
      <c r="E417" s="51"/>
      <c r="F417" s="51"/>
      <c r="G417" s="51"/>
      <c r="H417" s="51"/>
    </row>
    <row r="418" spans="1:8" x14ac:dyDescent="0.25">
      <c r="A418" s="51"/>
      <c r="B418" s="51"/>
      <c r="C418" s="51"/>
      <c r="D418" s="51"/>
      <c r="E418" s="51"/>
      <c r="F418" s="51"/>
      <c r="G418" s="51"/>
      <c r="H418" s="51"/>
    </row>
    <row r="419" spans="1:8" x14ac:dyDescent="0.25">
      <c r="A419" s="51"/>
      <c r="B419" s="51"/>
      <c r="C419" s="51"/>
      <c r="D419" s="51"/>
      <c r="E419" s="51"/>
      <c r="F419" s="51"/>
      <c r="G419" s="51"/>
      <c r="H419" s="51"/>
    </row>
    <row r="420" spans="1:8" x14ac:dyDescent="0.25">
      <c r="A420" s="51"/>
      <c r="B420" s="51"/>
      <c r="C420" s="51"/>
      <c r="D420" s="51"/>
      <c r="E420" s="51"/>
      <c r="F420" s="51"/>
      <c r="G420" s="51"/>
      <c r="H420" s="51"/>
    </row>
    <row r="421" spans="1:8" x14ac:dyDescent="0.25">
      <c r="A421" s="51"/>
      <c r="B421" s="51"/>
      <c r="C421" s="51"/>
      <c r="D421" s="51"/>
      <c r="E421" s="51"/>
      <c r="F421" s="51"/>
      <c r="G421" s="51"/>
      <c r="H421" s="51"/>
    </row>
    <row r="422" spans="1:8" x14ac:dyDescent="0.25">
      <c r="A422" s="51"/>
      <c r="B422" s="51"/>
      <c r="C422" s="51"/>
      <c r="D422" s="51"/>
      <c r="E422" s="51"/>
      <c r="F422" s="51"/>
      <c r="G422" s="51"/>
      <c r="H422" s="51"/>
    </row>
    <row r="423" spans="1:8" x14ac:dyDescent="0.25">
      <c r="A423" s="51"/>
      <c r="B423" s="51"/>
      <c r="C423" s="51"/>
      <c r="D423" s="51"/>
      <c r="E423" s="51"/>
      <c r="F423" s="51"/>
      <c r="G423" s="51"/>
      <c r="H423" s="51"/>
    </row>
    <row r="424" spans="1:8" x14ac:dyDescent="0.25">
      <c r="A424" s="51"/>
      <c r="B424" s="51"/>
      <c r="C424" s="51"/>
      <c r="D424" s="51"/>
      <c r="E424" s="51"/>
      <c r="F424" s="51"/>
      <c r="G424" s="51"/>
      <c r="H424" s="51"/>
    </row>
    <row r="425" spans="1:8" x14ac:dyDescent="0.25">
      <c r="A425" s="51"/>
      <c r="B425" s="51"/>
      <c r="C425" s="51"/>
      <c r="D425" s="51"/>
      <c r="E425" s="51"/>
      <c r="F425" s="51"/>
      <c r="G425" s="51"/>
      <c r="H425" s="51"/>
    </row>
    <row r="426" spans="1:8" x14ac:dyDescent="0.25">
      <c r="A426" s="51"/>
      <c r="B426" s="51"/>
      <c r="C426" s="51"/>
      <c r="D426" s="51"/>
      <c r="E426" s="51"/>
      <c r="F426" s="51"/>
      <c r="G426" s="51"/>
      <c r="H426" s="51"/>
    </row>
    <row r="427" spans="1:8" x14ac:dyDescent="0.25">
      <c r="A427" s="51"/>
      <c r="B427" s="51"/>
      <c r="C427" s="51"/>
      <c r="D427" s="51"/>
      <c r="E427" s="51"/>
      <c r="F427" s="51"/>
      <c r="G427" s="51"/>
      <c r="H427" s="51"/>
    </row>
    <row r="428" spans="1:8" x14ac:dyDescent="0.25">
      <c r="A428" s="51"/>
      <c r="B428" s="51"/>
      <c r="C428" s="51"/>
      <c r="D428" s="51"/>
      <c r="E428" s="51"/>
      <c r="F428" s="51"/>
      <c r="G428" s="51"/>
      <c r="H428" s="51"/>
    </row>
    <row r="429" spans="1:8" x14ac:dyDescent="0.25">
      <c r="A429" s="51"/>
      <c r="B429" s="51"/>
      <c r="C429" s="51"/>
      <c r="D429" s="51"/>
      <c r="E429" s="51"/>
      <c r="F429" s="51"/>
      <c r="G429" s="51"/>
      <c r="H429" s="51"/>
    </row>
    <row r="430" spans="1:8" x14ac:dyDescent="0.25">
      <c r="A430" s="51"/>
      <c r="B430" s="51"/>
      <c r="C430" s="51"/>
      <c r="D430" s="51"/>
      <c r="E430" s="51"/>
      <c r="F430" s="51"/>
      <c r="G430" s="51"/>
      <c r="H430" s="51"/>
    </row>
    <row r="431" spans="1:8" x14ac:dyDescent="0.25">
      <c r="A431" s="51"/>
      <c r="B431" s="51"/>
      <c r="C431" s="51"/>
      <c r="D431" s="51"/>
      <c r="E431" s="51"/>
      <c r="F431" s="51"/>
      <c r="G431" s="51"/>
      <c r="H431" s="51"/>
    </row>
    <row r="432" spans="1:8" x14ac:dyDescent="0.25">
      <c r="A432" s="51"/>
      <c r="B432" s="51"/>
      <c r="C432" s="51"/>
      <c r="D432" s="51"/>
      <c r="E432" s="51"/>
      <c r="F432" s="51"/>
      <c r="G432" s="51"/>
      <c r="H432" s="51"/>
    </row>
    <row r="433" spans="1:8" x14ac:dyDescent="0.25">
      <c r="A433" s="51"/>
      <c r="B433" s="51"/>
      <c r="C433" s="51"/>
      <c r="D433" s="51"/>
      <c r="E433" s="51"/>
      <c r="F433" s="51"/>
      <c r="G433" s="51"/>
      <c r="H433" s="51"/>
    </row>
    <row r="434" spans="1:8" x14ac:dyDescent="0.25">
      <c r="A434" s="51"/>
      <c r="B434" s="51"/>
      <c r="C434" s="51"/>
      <c r="D434" s="51"/>
      <c r="E434" s="51"/>
      <c r="F434" s="51"/>
      <c r="G434" s="51"/>
      <c r="H434" s="51"/>
    </row>
    <row r="435" spans="1:8" x14ac:dyDescent="0.25">
      <c r="A435" s="51"/>
      <c r="B435" s="51"/>
      <c r="C435" s="51"/>
      <c r="D435" s="51"/>
      <c r="E435" s="51"/>
      <c r="F435" s="51"/>
      <c r="G435" s="51"/>
      <c r="H435" s="51"/>
    </row>
    <row r="436" spans="1:8" x14ac:dyDescent="0.25">
      <c r="A436" s="51"/>
      <c r="B436" s="51"/>
      <c r="C436" s="51"/>
      <c r="D436" s="51"/>
      <c r="E436" s="51"/>
      <c r="F436" s="51"/>
      <c r="G436" s="51"/>
      <c r="H436" s="51"/>
    </row>
    <row r="437" spans="1:8" x14ac:dyDescent="0.25">
      <c r="A437" s="51"/>
      <c r="B437" s="51"/>
      <c r="C437" s="51"/>
      <c r="D437" s="51"/>
      <c r="E437" s="51"/>
      <c r="F437" s="51"/>
      <c r="G437" s="51"/>
      <c r="H437" s="51"/>
    </row>
    <row r="438" spans="1:8" x14ac:dyDescent="0.25">
      <c r="A438" s="51"/>
      <c r="B438" s="51"/>
      <c r="C438" s="51"/>
      <c r="D438" s="51"/>
      <c r="E438" s="51"/>
      <c r="F438" s="51"/>
      <c r="G438" s="51"/>
      <c r="H438" s="51"/>
    </row>
    <row r="439" spans="1:8" x14ac:dyDescent="0.25">
      <c r="A439" s="51"/>
      <c r="B439" s="51"/>
      <c r="C439" s="51"/>
      <c r="D439" s="51"/>
      <c r="E439" s="51"/>
      <c r="F439" s="51"/>
      <c r="G439" s="51"/>
      <c r="H439" s="51"/>
    </row>
    <row r="440" spans="1:8" x14ac:dyDescent="0.25">
      <c r="A440" s="51"/>
      <c r="B440" s="51"/>
      <c r="C440" s="51"/>
      <c r="D440" s="51"/>
      <c r="E440" s="51"/>
      <c r="F440" s="51"/>
      <c r="G440" s="51"/>
      <c r="H440" s="51"/>
    </row>
    <row r="441" spans="1:8" x14ac:dyDescent="0.25">
      <c r="A441" s="51"/>
      <c r="B441" s="51"/>
      <c r="C441" s="51"/>
      <c r="D441" s="51"/>
      <c r="E441" s="51"/>
      <c r="F441" s="51"/>
      <c r="G441" s="51"/>
      <c r="H441" s="51"/>
    </row>
    <row r="442" spans="1:8" x14ac:dyDescent="0.25">
      <c r="A442" s="51"/>
      <c r="B442" s="51"/>
      <c r="C442" s="51"/>
      <c r="D442" s="51"/>
      <c r="E442" s="51"/>
      <c r="F442" s="51"/>
      <c r="G442" s="51"/>
      <c r="H442" s="51"/>
    </row>
    <row r="443" spans="1:8" x14ac:dyDescent="0.25">
      <c r="A443" s="51"/>
      <c r="B443" s="51"/>
      <c r="C443" s="51"/>
      <c r="D443" s="51"/>
      <c r="E443" s="51"/>
      <c r="F443" s="51"/>
      <c r="G443" s="51"/>
      <c r="H443" s="51"/>
    </row>
    <row r="444" spans="1:8" x14ac:dyDescent="0.25">
      <c r="A444" s="51"/>
      <c r="B444" s="51"/>
      <c r="C444" s="51"/>
      <c r="D444" s="51"/>
      <c r="E444" s="51"/>
      <c r="F444" s="51"/>
      <c r="G444" s="51"/>
      <c r="H444" s="51"/>
    </row>
    <row r="445" spans="1:8" x14ac:dyDescent="0.25">
      <c r="A445" s="51"/>
      <c r="B445" s="51"/>
      <c r="C445" s="51"/>
      <c r="D445" s="51"/>
      <c r="E445" s="51"/>
      <c r="F445" s="51"/>
      <c r="G445" s="51"/>
      <c r="H445" s="51"/>
    </row>
    <row r="446" spans="1:8" x14ac:dyDescent="0.25">
      <c r="A446" s="51"/>
      <c r="B446" s="51"/>
      <c r="C446" s="51"/>
      <c r="D446" s="51"/>
      <c r="E446" s="51"/>
      <c r="F446" s="51"/>
      <c r="G446" s="51"/>
      <c r="H446" s="51"/>
    </row>
    <row r="447" spans="1:8" x14ac:dyDescent="0.25">
      <c r="A447" s="51"/>
      <c r="B447" s="51"/>
      <c r="C447" s="51"/>
      <c r="D447" s="51"/>
      <c r="E447" s="51"/>
      <c r="F447" s="51"/>
      <c r="G447" s="51"/>
      <c r="H447" s="51"/>
    </row>
    <row r="448" spans="1:8" x14ac:dyDescent="0.25">
      <c r="A448" s="51"/>
      <c r="B448" s="51"/>
      <c r="C448" s="51"/>
      <c r="D448" s="51"/>
      <c r="E448" s="51"/>
      <c r="F448" s="51"/>
      <c r="G448" s="51"/>
      <c r="H448" s="51"/>
    </row>
    <row r="449" spans="1:8" x14ac:dyDescent="0.25">
      <c r="A449" s="51"/>
      <c r="B449" s="51"/>
      <c r="C449" s="51"/>
      <c r="D449" s="51"/>
      <c r="E449" s="51"/>
      <c r="F449" s="51"/>
      <c r="G449" s="51"/>
      <c r="H449" s="51"/>
    </row>
    <row r="450" spans="1:8" x14ac:dyDescent="0.25">
      <c r="A450" s="51"/>
      <c r="B450" s="51"/>
      <c r="C450" s="51"/>
      <c r="D450" s="51"/>
      <c r="E450" s="51"/>
      <c r="F450" s="51"/>
      <c r="G450" s="51"/>
      <c r="H450" s="51"/>
    </row>
    <row r="451" spans="1:8" x14ac:dyDescent="0.25">
      <c r="A451" s="51"/>
      <c r="B451" s="51"/>
      <c r="C451" s="51"/>
      <c r="D451" s="51"/>
      <c r="E451" s="51"/>
      <c r="F451" s="51"/>
      <c r="G451" s="51"/>
      <c r="H451" s="51"/>
    </row>
    <row r="452" spans="1:8" x14ac:dyDescent="0.25">
      <c r="A452" s="51"/>
      <c r="B452" s="51"/>
      <c r="C452" s="51"/>
      <c r="D452" s="51"/>
      <c r="E452" s="51"/>
      <c r="F452" s="51"/>
      <c r="G452" s="51"/>
      <c r="H452" s="51"/>
    </row>
    <row r="453" spans="1:8" x14ac:dyDescent="0.25">
      <c r="A453" s="51"/>
      <c r="B453" s="51"/>
      <c r="C453" s="51"/>
      <c r="D453" s="51"/>
      <c r="E453" s="51"/>
      <c r="F453" s="51"/>
      <c r="G453" s="51"/>
      <c r="H453" s="51"/>
    </row>
    <row r="454" spans="1:8" x14ac:dyDescent="0.25">
      <c r="A454" s="51"/>
      <c r="B454" s="51"/>
      <c r="C454" s="51"/>
      <c r="D454" s="51"/>
      <c r="E454" s="51"/>
      <c r="F454" s="51"/>
      <c r="G454" s="51"/>
      <c r="H454" s="51"/>
    </row>
    <row r="455" spans="1:8" x14ac:dyDescent="0.25">
      <c r="A455" s="51"/>
      <c r="B455" s="51"/>
      <c r="C455" s="51"/>
      <c r="D455" s="51"/>
      <c r="E455" s="51"/>
      <c r="F455" s="51"/>
      <c r="G455" s="51"/>
      <c r="H455" s="51"/>
    </row>
    <row r="456" spans="1:8" x14ac:dyDescent="0.25">
      <c r="A456" s="51"/>
      <c r="B456" s="51"/>
      <c r="C456" s="51"/>
      <c r="D456" s="51"/>
      <c r="E456" s="51"/>
      <c r="F456" s="51"/>
      <c r="G456" s="51"/>
      <c r="H456" s="51"/>
    </row>
    <row r="457" spans="1:8" x14ac:dyDescent="0.25">
      <c r="A457" s="51"/>
      <c r="B457" s="51"/>
      <c r="C457" s="51"/>
      <c r="D457" s="51"/>
      <c r="E457" s="51"/>
      <c r="F457" s="51"/>
      <c r="G457" s="51"/>
      <c r="H457" s="51"/>
    </row>
    <row r="458" spans="1:8" x14ac:dyDescent="0.25">
      <c r="A458" s="51"/>
      <c r="B458" s="51"/>
      <c r="C458" s="51"/>
      <c r="D458" s="51"/>
      <c r="E458" s="51"/>
      <c r="F458" s="51"/>
      <c r="G458" s="51"/>
      <c r="H458" s="51"/>
    </row>
    <row r="459" spans="1:8" x14ac:dyDescent="0.25">
      <c r="A459" s="51"/>
      <c r="B459" s="51"/>
      <c r="C459" s="51"/>
      <c r="D459" s="51"/>
      <c r="E459" s="51"/>
      <c r="F459" s="51"/>
      <c r="G459" s="51"/>
      <c r="H459" s="51"/>
    </row>
    <row r="460" spans="1:8" x14ac:dyDescent="0.25">
      <c r="A460" s="51"/>
      <c r="B460" s="51"/>
      <c r="C460" s="51"/>
      <c r="D460" s="51"/>
      <c r="E460" s="51"/>
      <c r="F460" s="51"/>
      <c r="G460" s="51"/>
      <c r="H460" s="51"/>
    </row>
    <row r="461" spans="1:8" x14ac:dyDescent="0.25">
      <c r="A461" s="51"/>
      <c r="B461" s="51"/>
      <c r="C461" s="51"/>
      <c r="D461" s="51"/>
      <c r="E461" s="51"/>
      <c r="F461" s="51"/>
      <c r="G461" s="51"/>
      <c r="H461" s="51"/>
    </row>
    <row r="462" spans="1:8" x14ac:dyDescent="0.25">
      <c r="A462" s="51"/>
      <c r="B462" s="51"/>
      <c r="C462" s="51"/>
      <c r="D462" s="51"/>
      <c r="E462" s="51"/>
      <c r="F462" s="51"/>
      <c r="G462" s="51"/>
      <c r="H462" s="51"/>
    </row>
    <row r="463" spans="1:8" x14ac:dyDescent="0.25">
      <c r="A463" s="51"/>
      <c r="B463" s="51"/>
      <c r="C463" s="51"/>
      <c r="D463" s="51"/>
      <c r="E463" s="51"/>
      <c r="F463" s="51"/>
      <c r="G463" s="51"/>
      <c r="H463" s="51"/>
    </row>
    <row r="464" spans="1:8" x14ac:dyDescent="0.25">
      <c r="A464" s="51"/>
      <c r="B464" s="51"/>
      <c r="C464" s="51"/>
      <c r="D464" s="51"/>
      <c r="E464" s="51"/>
      <c r="F464" s="51"/>
      <c r="G464" s="51"/>
      <c r="H464" s="51"/>
    </row>
    <row r="465" spans="1:8" x14ac:dyDescent="0.25">
      <c r="A465" s="51"/>
      <c r="B465" s="51"/>
      <c r="C465" s="51"/>
      <c r="D465" s="51"/>
      <c r="E465" s="51"/>
      <c r="F465" s="51"/>
      <c r="G465" s="51"/>
      <c r="H465" s="51"/>
    </row>
    <row r="466" spans="1:8" x14ac:dyDescent="0.25">
      <c r="A466" s="51"/>
      <c r="B466" s="51"/>
      <c r="C466" s="51"/>
      <c r="D466" s="51"/>
      <c r="E466" s="51"/>
      <c r="F466" s="51"/>
      <c r="G466" s="51"/>
      <c r="H466" s="51"/>
    </row>
    <row r="467" spans="1:8" x14ac:dyDescent="0.25">
      <c r="A467" s="51"/>
      <c r="B467" s="51"/>
      <c r="C467" s="51"/>
      <c r="D467" s="51"/>
      <c r="E467" s="51"/>
      <c r="F467" s="51"/>
      <c r="G467" s="51"/>
      <c r="H467" s="51"/>
    </row>
    <row r="468" spans="1:8" x14ac:dyDescent="0.25">
      <c r="A468" s="51"/>
      <c r="B468" s="51"/>
      <c r="C468" s="51"/>
      <c r="D468" s="51"/>
      <c r="E468" s="51"/>
      <c r="F468" s="51"/>
      <c r="G468" s="51"/>
      <c r="H468" s="51"/>
    </row>
    <row r="469" spans="1:8" x14ac:dyDescent="0.25">
      <c r="A469" s="51"/>
      <c r="B469" s="51"/>
      <c r="C469" s="51"/>
      <c r="D469" s="51"/>
      <c r="E469" s="51"/>
      <c r="F469" s="51"/>
      <c r="G469" s="51"/>
      <c r="H469" s="51"/>
    </row>
    <row r="470" spans="1:8" x14ac:dyDescent="0.25">
      <c r="A470" s="51"/>
      <c r="B470" s="51"/>
      <c r="C470" s="51"/>
      <c r="D470" s="51"/>
      <c r="E470" s="51"/>
      <c r="F470" s="51"/>
      <c r="G470" s="51"/>
      <c r="H470" s="51"/>
    </row>
    <row r="471" spans="1:8" x14ac:dyDescent="0.25">
      <c r="A471" s="51"/>
      <c r="B471" s="51"/>
      <c r="C471" s="51"/>
      <c r="D471" s="51"/>
      <c r="E471" s="51"/>
      <c r="F471" s="51"/>
      <c r="G471" s="51"/>
      <c r="H471" s="51"/>
    </row>
    <row r="472" spans="1:8" x14ac:dyDescent="0.25">
      <c r="A472" s="51"/>
      <c r="B472" s="51"/>
      <c r="C472" s="51"/>
      <c r="D472" s="51"/>
      <c r="E472" s="51"/>
      <c r="F472" s="51"/>
      <c r="G472" s="51"/>
      <c r="H472" s="51"/>
    </row>
    <row r="473" spans="1:8" x14ac:dyDescent="0.25">
      <c r="A473" s="51"/>
      <c r="B473" s="51"/>
      <c r="C473" s="51"/>
      <c r="D473" s="51"/>
      <c r="E473" s="51"/>
      <c r="F473" s="51"/>
      <c r="G473" s="51"/>
      <c r="H473" s="51"/>
    </row>
    <row r="474" spans="1:8" x14ac:dyDescent="0.25">
      <c r="A474" s="51"/>
      <c r="B474" s="51"/>
      <c r="C474" s="51"/>
      <c r="D474" s="51"/>
      <c r="E474" s="51"/>
      <c r="F474" s="51"/>
      <c r="G474" s="51"/>
      <c r="H474" s="51"/>
    </row>
    <row r="475" spans="1:8" x14ac:dyDescent="0.25">
      <c r="A475" s="51"/>
      <c r="B475" s="51"/>
      <c r="C475" s="51"/>
      <c r="D475" s="51"/>
      <c r="E475" s="51"/>
      <c r="F475" s="51"/>
      <c r="G475" s="51"/>
      <c r="H475" s="51"/>
    </row>
    <row r="476" spans="1:8" x14ac:dyDescent="0.25">
      <c r="A476" s="51"/>
      <c r="B476" s="51"/>
      <c r="C476" s="51"/>
      <c r="D476" s="51"/>
      <c r="E476" s="51"/>
      <c r="F476" s="51"/>
      <c r="G476" s="51"/>
      <c r="H476" s="51"/>
    </row>
    <row r="477" spans="1:8" x14ac:dyDescent="0.25">
      <c r="A477" s="51"/>
      <c r="B477" s="51"/>
      <c r="C477" s="51"/>
      <c r="D477" s="51"/>
      <c r="E477" s="51"/>
      <c r="F477" s="51"/>
      <c r="G477" s="51"/>
      <c r="H477" s="51"/>
    </row>
    <row r="478" spans="1:8" x14ac:dyDescent="0.25">
      <c r="A478" s="51"/>
      <c r="B478" s="51"/>
      <c r="C478" s="51"/>
      <c r="D478" s="51"/>
      <c r="E478" s="51"/>
      <c r="F478" s="51"/>
      <c r="G478" s="51"/>
      <c r="H478" s="51"/>
    </row>
    <row r="479" spans="1:8" x14ac:dyDescent="0.25">
      <c r="A479" s="51"/>
      <c r="B479" s="51"/>
      <c r="C479" s="51"/>
      <c r="D479" s="51"/>
      <c r="E479" s="51"/>
      <c r="F479" s="51"/>
      <c r="G479" s="51"/>
      <c r="H479" s="51"/>
    </row>
    <row r="480" spans="1:8" x14ac:dyDescent="0.25">
      <c r="A480" s="51"/>
      <c r="B480" s="51"/>
      <c r="C480" s="51"/>
      <c r="D480" s="51"/>
      <c r="E480" s="51"/>
      <c r="F480" s="51"/>
      <c r="G480" s="51"/>
      <c r="H480" s="51"/>
    </row>
    <row r="481" spans="1:8" x14ac:dyDescent="0.25">
      <c r="A481" s="51"/>
      <c r="B481" s="51"/>
      <c r="C481" s="51"/>
      <c r="D481" s="51"/>
      <c r="E481" s="51"/>
      <c r="F481" s="51"/>
      <c r="G481" s="51"/>
      <c r="H481" s="51"/>
    </row>
    <row r="482" spans="1:8" x14ac:dyDescent="0.25">
      <c r="A482" s="51"/>
      <c r="B482" s="51"/>
      <c r="C482" s="51"/>
      <c r="D482" s="51"/>
      <c r="E482" s="51"/>
      <c r="F482" s="51"/>
      <c r="G482" s="51"/>
      <c r="H482" s="51"/>
    </row>
    <row r="483" spans="1:8" x14ac:dyDescent="0.25">
      <c r="A483" s="51"/>
      <c r="B483" s="51"/>
      <c r="C483" s="51"/>
      <c r="D483" s="51"/>
      <c r="E483" s="51"/>
      <c r="F483" s="51"/>
      <c r="G483" s="51"/>
      <c r="H483" s="51"/>
    </row>
    <row r="484" spans="1:8" x14ac:dyDescent="0.25">
      <c r="A484" s="51"/>
      <c r="B484" s="51"/>
      <c r="C484" s="51"/>
      <c r="D484" s="51"/>
      <c r="E484" s="51"/>
      <c r="F484" s="51"/>
      <c r="G484" s="51"/>
      <c r="H484" s="51"/>
    </row>
    <row r="485" spans="1:8" x14ac:dyDescent="0.25">
      <c r="A485" s="51"/>
      <c r="B485" s="51"/>
      <c r="C485" s="51"/>
      <c r="D485" s="51"/>
      <c r="E485" s="51"/>
      <c r="F485" s="51"/>
      <c r="G485" s="51"/>
      <c r="H485" s="51"/>
    </row>
    <row r="486" spans="1:8" x14ac:dyDescent="0.25">
      <c r="A486" s="51"/>
      <c r="B486" s="51"/>
      <c r="C486" s="51"/>
      <c r="D486" s="51"/>
      <c r="E486" s="51"/>
      <c r="F486" s="51"/>
      <c r="G486" s="51"/>
      <c r="H486" s="51"/>
    </row>
    <row r="487" spans="1:8" x14ac:dyDescent="0.25">
      <c r="A487" s="51"/>
      <c r="B487" s="51"/>
      <c r="C487" s="51"/>
      <c r="D487" s="51"/>
      <c r="E487" s="51"/>
      <c r="F487" s="51"/>
      <c r="G487" s="51"/>
      <c r="H487" s="51"/>
    </row>
    <row r="488" spans="1:8" x14ac:dyDescent="0.25">
      <c r="A488" s="51"/>
      <c r="B488" s="51"/>
      <c r="C488" s="51"/>
      <c r="D488" s="51"/>
      <c r="E488" s="51"/>
      <c r="F488" s="51"/>
      <c r="G488" s="51"/>
      <c r="H488" s="51"/>
    </row>
    <row r="489" spans="1:8" x14ac:dyDescent="0.25">
      <c r="A489" s="51"/>
      <c r="B489" s="51"/>
      <c r="C489" s="51"/>
      <c r="D489" s="51"/>
      <c r="E489" s="51"/>
      <c r="F489" s="51"/>
      <c r="G489" s="51"/>
      <c r="H489" s="51"/>
    </row>
    <row r="490" spans="1:8" x14ac:dyDescent="0.25">
      <c r="A490" s="51"/>
      <c r="B490" s="51"/>
      <c r="C490" s="51"/>
      <c r="D490" s="51"/>
      <c r="E490" s="51"/>
      <c r="F490" s="51"/>
      <c r="G490" s="51"/>
      <c r="H490" s="51"/>
    </row>
    <row r="491" spans="1:8" x14ac:dyDescent="0.25">
      <c r="A491" s="51"/>
      <c r="B491" s="51"/>
      <c r="C491" s="51"/>
      <c r="D491" s="51"/>
      <c r="E491" s="51"/>
      <c r="F491" s="51"/>
      <c r="G491" s="51"/>
      <c r="H491" s="51"/>
    </row>
    <row r="492" spans="1:8" x14ac:dyDescent="0.25">
      <c r="A492" s="51"/>
      <c r="B492" s="51"/>
      <c r="C492" s="51"/>
      <c r="D492" s="51"/>
      <c r="E492" s="51"/>
      <c r="F492" s="51"/>
      <c r="G492" s="51"/>
      <c r="H492" s="51"/>
    </row>
    <row r="493" spans="1:8" x14ac:dyDescent="0.25">
      <c r="A493" s="51"/>
      <c r="B493" s="51"/>
      <c r="C493" s="51"/>
      <c r="D493" s="51"/>
      <c r="E493" s="51"/>
      <c r="F493" s="51"/>
      <c r="G493" s="51"/>
      <c r="H493" s="51"/>
    </row>
    <row r="494" spans="1:8" x14ac:dyDescent="0.25">
      <c r="A494" s="51"/>
      <c r="B494" s="51"/>
      <c r="C494" s="51"/>
      <c r="D494" s="51"/>
      <c r="E494" s="51"/>
      <c r="F494" s="51"/>
      <c r="G494" s="51"/>
      <c r="H494" s="51"/>
    </row>
    <row r="495" spans="1:8" x14ac:dyDescent="0.25">
      <c r="A495" s="51"/>
      <c r="B495" s="51"/>
      <c r="C495" s="51"/>
      <c r="D495" s="51"/>
      <c r="E495" s="51"/>
      <c r="F495" s="51"/>
      <c r="G495" s="51"/>
      <c r="H495" s="51"/>
    </row>
    <row r="496" spans="1:8" x14ac:dyDescent="0.25">
      <c r="A496" s="51"/>
      <c r="B496" s="51"/>
      <c r="C496" s="51"/>
      <c r="D496" s="51"/>
      <c r="E496" s="51"/>
      <c r="F496" s="51"/>
      <c r="G496" s="51"/>
      <c r="H496" s="51"/>
    </row>
    <row r="497" spans="1:8" x14ac:dyDescent="0.25">
      <c r="A497" s="51"/>
      <c r="B497" s="51"/>
      <c r="C497" s="51"/>
      <c r="D497" s="51"/>
      <c r="E497" s="51"/>
      <c r="F497" s="51"/>
      <c r="G497" s="51"/>
      <c r="H497" s="51"/>
    </row>
    <row r="498" spans="1:8" x14ac:dyDescent="0.25">
      <c r="A498" s="51"/>
      <c r="B498" s="51"/>
      <c r="C498" s="51"/>
      <c r="D498" s="51"/>
      <c r="E498" s="51"/>
      <c r="F498" s="51"/>
      <c r="G498" s="51"/>
      <c r="H498" s="51"/>
    </row>
    <row r="499" spans="1:8" x14ac:dyDescent="0.25">
      <c r="A499" s="51"/>
      <c r="B499" s="51"/>
      <c r="C499" s="51"/>
      <c r="D499" s="51"/>
      <c r="E499" s="51"/>
      <c r="F499" s="51"/>
      <c r="G499" s="51"/>
      <c r="H499" s="51"/>
    </row>
    <row r="500" spans="1:8" x14ac:dyDescent="0.25">
      <c r="A500" s="51"/>
      <c r="B500" s="51"/>
      <c r="C500" s="51"/>
      <c r="D500" s="51"/>
      <c r="E500" s="51"/>
      <c r="F500" s="51"/>
      <c r="G500" s="51"/>
      <c r="H500" s="51"/>
    </row>
    <row r="501" spans="1:8" x14ac:dyDescent="0.25">
      <c r="A501" s="51"/>
      <c r="B501" s="51"/>
      <c r="C501" s="51"/>
      <c r="D501" s="51"/>
      <c r="E501" s="51"/>
      <c r="F501" s="51"/>
      <c r="G501" s="51"/>
      <c r="H501" s="51"/>
    </row>
    <row r="502" spans="1:8" x14ac:dyDescent="0.25">
      <c r="A502" s="51"/>
      <c r="B502" s="51"/>
      <c r="C502" s="51"/>
      <c r="D502" s="51"/>
      <c r="E502" s="51"/>
      <c r="F502" s="51"/>
      <c r="G502" s="51"/>
      <c r="H502" s="51"/>
    </row>
    <row r="503" spans="1:8" x14ac:dyDescent="0.25">
      <c r="A503" s="51"/>
      <c r="B503" s="51"/>
      <c r="C503" s="51"/>
      <c r="D503" s="51"/>
      <c r="E503" s="51"/>
      <c r="F503" s="51"/>
      <c r="G503" s="51"/>
      <c r="H503" s="51"/>
    </row>
    <row r="504" spans="1:8" x14ac:dyDescent="0.25">
      <c r="A504" s="51"/>
      <c r="B504" s="51"/>
      <c r="C504" s="51"/>
      <c r="D504" s="51"/>
      <c r="E504" s="51"/>
      <c r="F504" s="51"/>
      <c r="G504" s="51"/>
      <c r="H504" s="51"/>
    </row>
    <row r="505" spans="1:8" x14ac:dyDescent="0.25">
      <c r="A505" s="51"/>
      <c r="B505" s="51"/>
      <c r="C505" s="51"/>
      <c r="D505" s="51"/>
      <c r="E505" s="51"/>
      <c r="F505" s="51"/>
      <c r="G505" s="51"/>
      <c r="H505" s="51"/>
    </row>
    <row r="506" spans="1:8" x14ac:dyDescent="0.25">
      <c r="A506" s="51"/>
      <c r="B506" s="51"/>
      <c r="C506" s="51"/>
      <c r="D506" s="51"/>
      <c r="E506" s="51"/>
      <c r="F506" s="51"/>
      <c r="G506" s="51"/>
      <c r="H506" s="51"/>
    </row>
    <row r="507" spans="1:8" x14ac:dyDescent="0.25">
      <c r="A507" s="51"/>
      <c r="B507" s="51"/>
      <c r="C507" s="51"/>
      <c r="D507" s="51"/>
      <c r="E507" s="51"/>
      <c r="F507" s="51"/>
      <c r="G507" s="51"/>
      <c r="H507" s="51"/>
    </row>
    <row r="508" spans="1:8" x14ac:dyDescent="0.25">
      <c r="A508" s="51"/>
      <c r="B508" s="51"/>
      <c r="C508" s="51"/>
      <c r="D508" s="51"/>
      <c r="E508" s="51"/>
      <c r="F508" s="51"/>
      <c r="G508" s="51"/>
      <c r="H508" s="51"/>
    </row>
    <row r="509" spans="1:8" x14ac:dyDescent="0.25">
      <c r="A509" s="51"/>
      <c r="B509" s="51"/>
      <c r="C509" s="51"/>
      <c r="D509" s="51"/>
      <c r="E509" s="51"/>
      <c r="F509" s="51"/>
      <c r="G509" s="51"/>
      <c r="H509" s="51"/>
    </row>
    <row r="510" spans="1:8" x14ac:dyDescent="0.25">
      <c r="A510" s="51"/>
      <c r="B510" s="51"/>
      <c r="C510" s="51"/>
      <c r="D510" s="51"/>
      <c r="E510" s="51"/>
      <c r="F510" s="51"/>
      <c r="G510" s="51"/>
      <c r="H510" s="51"/>
    </row>
    <row r="511" spans="1:8" x14ac:dyDescent="0.25">
      <c r="A511" s="51"/>
      <c r="B511" s="51"/>
      <c r="C511" s="51"/>
      <c r="D511" s="51"/>
      <c r="E511" s="51"/>
      <c r="F511" s="51"/>
      <c r="G511" s="51"/>
      <c r="H511" s="51"/>
    </row>
    <row r="512" spans="1:8" x14ac:dyDescent="0.25">
      <c r="A512" s="51"/>
      <c r="B512" s="51"/>
      <c r="C512" s="51"/>
      <c r="D512" s="51"/>
      <c r="E512" s="51"/>
      <c r="F512" s="51"/>
      <c r="G512" s="51"/>
      <c r="H512" s="51"/>
    </row>
    <row r="513" spans="1:8" x14ac:dyDescent="0.25">
      <c r="A513" s="51"/>
      <c r="B513" s="51"/>
      <c r="C513" s="51"/>
      <c r="D513" s="51"/>
      <c r="E513" s="51"/>
      <c r="F513" s="51"/>
      <c r="G513" s="51"/>
      <c r="H513" s="51"/>
    </row>
    <row r="514" spans="1:8" x14ac:dyDescent="0.25">
      <c r="A514" s="51"/>
      <c r="B514" s="51"/>
      <c r="C514" s="51"/>
      <c r="D514" s="51"/>
      <c r="E514" s="51"/>
      <c r="F514" s="51"/>
      <c r="G514" s="51"/>
      <c r="H514" s="51"/>
    </row>
    <row r="515" spans="1:8" x14ac:dyDescent="0.25">
      <c r="A515" s="51"/>
      <c r="B515" s="51"/>
      <c r="C515" s="51"/>
      <c r="D515" s="51"/>
      <c r="E515" s="51"/>
      <c r="F515" s="51"/>
      <c r="G515" s="51"/>
      <c r="H515" s="51"/>
    </row>
    <row r="516" spans="1:8" x14ac:dyDescent="0.25">
      <c r="A516" s="51"/>
      <c r="B516" s="51"/>
      <c r="C516" s="51"/>
      <c r="D516" s="51"/>
      <c r="E516" s="51"/>
      <c r="F516" s="51"/>
      <c r="G516" s="51"/>
      <c r="H516" s="51"/>
    </row>
    <row r="517" spans="1:8" x14ac:dyDescent="0.25">
      <c r="A517" s="51"/>
      <c r="B517" s="51"/>
      <c r="C517" s="51"/>
      <c r="D517" s="51"/>
      <c r="E517" s="51"/>
      <c r="F517" s="51"/>
      <c r="G517" s="51"/>
      <c r="H517" s="51"/>
    </row>
    <row r="518" spans="1:8" x14ac:dyDescent="0.25">
      <c r="A518" s="51"/>
      <c r="B518" s="51"/>
      <c r="C518" s="51"/>
      <c r="D518" s="51"/>
      <c r="E518" s="51"/>
      <c r="F518" s="51"/>
      <c r="G518" s="51"/>
      <c r="H518" s="51"/>
    </row>
    <row r="519" spans="1:8" x14ac:dyDescent="0.25">
      <c r="A519" s="51"/>
      <c r="B519" s="51"/>
      <c r="C519" s="51"/>
      <c r="D519" s="51"/>
      <c r="E519" s="51"/>
      <c r="F519" s="51"/>
      <c r="G519" s="51"/>
      <c r="H519" s="51"/>
    </row>
    <row r="520" spans="1:8" x14ac:dyDescent="0.25">
      <c r="A520" s="51"/>
      <c r="B520" s="51"/>
      <c r="C520" s="51"/>
      <c r="D520" s="51"/>
      <c r="E520" s="51"/>
      <c r="F520" s="51"/>
      <c r="G520" s="51"/>
      <c r="H520" s="51"/>
    </row>
    <row r="521" spans="1:8" x14ac:dyDescent="0.25">
      <c r="A521" s="51"/>
      <c r="B521" s="51"/>
      <c r="C521" s="51"/>
      <c r="D521" s="51"/>
      <c r="E521" s="51"/>
      <c r="F521" s="51"/>
      <c r="G521" s="51"/>
      <c r="H521" s="51"/>
    </row>
    <row r="522" spans="1:8" x14ac:dyDescent="0.25">
      <c r="A522" s="51"/>
      <c r="B522" s="51"/>
      <c r="C522" s="51"/>
      <c r="D522" s="51"/>
      <c r="E522" s="51"/>
      <c r="F522" s="51"/>
      <c r="G522" s="51"/>
      <c r="H522" s="51"/>
    </row>
    <row r="523" spans="1:8" x14ac:dyDescent="0.25">
      <c r="A523" s="51"/>
      <c r="B523" s="51"/>
      <c r="C523" s="51"/>
      <c r="D523" s="51"/>
      <c r="E523" s="51"/>
      <c r="F523" s="51"/>
      <c r="G523" s="51"/>
      <c r="H523" s="51"/>
    </row>
    <row r="524" spans="1:8" x14ac:dyDescent="0.25">
      <c r="A524" s="51"/>
      <c r="B524" s="51"/>
      <c r="C524" s="51"/>
      <c r="D524" s="51"/>
      <c r="E524" s="51"/>
      <c r="F524" s="51"/>
      <c r="G524" s="51"/>
      <c r="H524" s="51"/>
    </row>
    <row r="525" spans="1:8" x14ac:dyDescent="0.25">
      <c r="A525" s="51"/>
      <c r="B525" s="51"/>
      <c r="C525" s="51"/>
      <c r="D525" s="51"/>
      <c r="E525" s="51"/>
      <c r="F525" s="51"/>
      <c r="G525" s="51"/>
      <c r="H525" s="51"/>
    </row>
    <row r="526" spans="1:8" x14ac:dyDescent="0.25">
      <c r="A526" s="51"/>
      <c r="B526" s="51"/>
      <c r="C526" s="51"/>
      <c r="D526" s="51"/>
      <c r="E526" s="51"/>
      <c r="F526" s="51"/>
      <c r="G526" s="51"/>
      <c r="H526" s="51"/>
    </row>
    <row r="527" spans="1:8" x14ac:dyDescent="0.25">
      <c r="A527" s="51"/>
      <c r="B527" s="51"/>
      <c r="C527" s="51"/>
      <c r="D527" s="51"/>
      <c r="E527" s="51"/>
      <c r="F527" s="51"/>
      <c r="G527" s="51"/>
      <c r="H527" s="51"/>
    </row>
    <row r="528" spans="1:8" x14ac:dyDescent="0.25">
      <c r="A528" s="51"/>
      <c r="B528" s="51"/>
      <c r="C528" s="51"/>
      <c r="D528" s="51"/>
      <c r="E528" s="51"/>
      <c r="F528" s="51"/>
      <c r="G528" s="51"/>
      <c r="H528" s="51"/>
    </row>
    <row r="529" spans="1:8" x14ac:dyDescent="0.25">
      <c r="A529" s="51"/>
      <c r="B529" s="51"/>
      <c r="C529" s="51"/>
      <c r="D529" s="51"/>
      <c r="E529" s="51"/>
      <c r="F529" s="51"/>
      <c r="G529" s="51"/>
      <c r="H529" s="51"/>
    </row>
    <row r="530" spans="1:8" x14ac:dyDescent="0.25">
      <c r="A530" s="51"/>
      <c r="B530" s="51"/>
      <c r="C530" s="51"/>
      <c r="D530" s="51"/>
      <c r="E530" s="51"/>
      <c r="F530" s="51"/>
      <c r="G530" s="51"/>
      <c r="H530" s="51"/>
    </row>
    <row r="531" spans="1:8" x14ac:dyDescent="0.25">
      <c r="A531" s="51"/>
      <c r="B531" s="51"/>
      <c r="C531" s="51"/>
      <c r="D531" s="51"/>
      <c r="E531" s="51"/>
      <c r="F531" s="51"/>
      <c r="G531" s="51"/>
      <c r="H531" s="51"/>
    </row>
    <row r="532" spans="1:8" x14ac:dyDescent="0.25">
      <c r="A532" s="51"/>
      <c r="B532" s="51"/>
      <c r="C532" s="51"/>
      <c r="D532" s="51"/>
      <c r="E532" s="51"/>
      <c r="F532" s="51"/>
      <c r="G532" s="51"/>
      <c r="H532" s="51"/>
    </row>
    <row r="533" spans="1:8" x14ac:dyDescent="0.25">
      <c r="A533" s="51"/>
      <c r="B533" s="51"/>
      <c r="C533" s="51"/>
      <c r="D533" s="51"/>
      <c r="E533" s="51"/>
      <c r="F533" s="51"/>
      <c r="G533" s="51"/>
      <c r="H533" s="51"/>
    </row>
    <row r="534" spans="1:8" x14ac:dyDescent="0.25">
      <c r="A534" s="51"/>
      <c r="B534" s="51"/>
      <c r="C534" s="51"/>
      <c r="D534" s="51"/>
      <c r="E534" s="51"/>
      <c r="F534" s="51"/>
      <c r="G534" s="51"/>
      <c r="H534" s="51"/>
    </row>
    <row r="535" spans="1:8" x14ac:dyDescent="0.25">
      <c r="A535" s="51"/>
      <c r="B535" s="51"/>
      <c r="C535" s="51"/>
      <c r="D535" s="51"/>
      <c r="E535" s="51"/>
      <c r="F535" s="51"/>
      <c r="G535" s="51"/>
      <c r="H535" s="51"/>
    </row>
    <row r="536" spans="1:8" x14ac:dyDescent="0.25">
      <c r="A536" s="51"/>
      <c r="B536" s="51"/>
      <c r="C536" s="51"/>
      <c r="D536" s="51"/>
      <c r="E536" s="51"/>
      <c r="F536" s="51"/>
      <c r="G536" s="51"/>
      <c r="H536" s="51"/>
    </row>
    <row r="537" spans="1:8" x14ac:dyDescent="0.25">
      <c r="A537" s="51"/>
      <c r="B537" s="51"/>
      <c r="C537" s="51"/>
      <c r="D537" s="51"/>
      <c r="E537" s="51"/>
      <c r="F537" s="51"/>
      <c r="G537" s="51"/>
      <c r="H537" s="51"/>
    </row>
    <row r="538" spans="1:8" x14ac:dyDescent="0.25">
      <c r="A538" s="51"/>
      <c r="B538" s="51"/>
      <c r="C538" s="51"/>
      <c r="D538" s="51"/>
      <c r="E538" s="51"/>
      <c r="F538" s="51"/>
      <c r="G538" s="51"/>
      <c r="H538" s="51"/>
    </row>
    <row r="539" spans="1:8" x14ac:dyDescent="0.25">
      <c r="A539" s="51"/>
      <c r="B539" s="51"/>
      <c r="C539" s="51"/>
      <c r="D539" s="51"/>
      <c r="E539" s="51"/>
      <c r="F539" s="51"/>
      <c r="G539" s="51"/>
      <c r="H539" s="51"/>
    </row>
    <row r="540" spans="1:8" x14ac:dyDescent="0.25">
      <c r="A540" s="51"/>
      <c r="B540" s="51"/>
      <c r="C540" s="51"/>
      <c r="D540" s="51"/>
      <c r="E540" s="51"/>
      <c r="F540" s="51"/>
      <c r="G540" s="51"/>
      <c r="H540" s="51"/>
    </row>
    <row r="541" spans="1:8" x14ac:dyDescent="0.25">
      <c r="A541" s="51"/>
      <c r="B541" s="51"/>
      <c r="C541" s="51"/>
      <c r="D541" s="51"/>
      <c r="E541" s="51"/>
      <c r="F541" s="51"/>
      <c r="G541" s="51"/>
      <c r="H541" s="51"/>
    </row>
    <row r="542" spans="1:8" x14ac:dyDescent="0.25">
      <c r="A542" s="51"/>
      <c r="B542" s="51"/>
      <c r="C542" s="51"/>
      <c r="D542" s="51"/>
      <c r="E542" s="51"/>
      <c r="F542" s="51"/>
      <c r="G542" s="51"/>
      <c r="H542" s="51"/>
    </row>
    <row r="543" spans="1:8" x14ac:dyDescent="0.25">
      <c r="A543" s="51"/>
      <c r="B543" s="51"/>
      <c r="C543" s="51"/>
      <c r="D543" s="51"/>
      <c r="E543" s="51"/>
      <c r="F543" s="51"/>
      <c r="G543" s="51"/>
      <c r="H543" s="51"/>
    </row>
    <row r="544" spans="1:8" x14ac:dyDescent="0.25">
      <c r="A544" s="51"/>
      <c r="B544" s="51"/>
      <c r="C544" s="51"/>
      <c r="D544" s="51"/>
      <c r="E544" s="51"/>
      <c r="F544" s="51"/>
      <c r="G544" s="51"/>
      <c r="H544" s="51"/>
    </row>
    <row r="545" spans="1:8" x14ac:dyDescent="0.25">
      <c r="A545" s="51"/>
      <c r="B545" s="51"/>
      <c r="C545" s="51"/>
      <c r="D545" s="51"/>
      <c r="E545" s="51"/>
      <c r="F545" s="51"/>
      <c r="G545" s="51"/>
      <c r="H545" s="51"/>
    </row>
    <row r="546" spans="1:8" x14ac:dyDescent="0.25">
      <c r="A546" s="51"/>
      <c r="B546" s="51"/>
      <c r="C546" s="51"/>
      <c r="D546" s="51"/>
      <c r="E546" s="51"/>
      <c r="F546" s="51"/>
      <c r="G546" s="51"/>
      <c r="H546" s="51"/>
    </row>
    <row r="547" spans="1:8" x14ac:dyDescent="0.25">
      <c r="A547" s="51"/>
      <c r="B547" s="51"/>
      <c r="C547" s="51"/>
      <c r="D547" s="51"/>
      <c r="E547" s="51"/>
      <c r="F547" s="51"/>
      <c r="G547" s="51"/>
      <c r="H547" s="51"/>
    </row>
    <row r="548" spans="1:8" x14ac:dyDescent="0.25">
      <c r="A548" s="51"/>
      <c r="B548" s="51"/>
      <c r="C548" s="51"/>
      <c r="D548" s="51"/>
      <c r="E548" s="51"/>
      <c r="F548" s="51"/>
      <c r="G548" s="51"/>
      <c r="H548" s="51"/>
    </row>
    <row r="549" spans="1:8" x14ac:dyDescent="0.25">
      <c r="A549" s="51"/>
      <c r="B549" s="51"/>
      <c r="C549" s="51"/>
      <c r="D549" s="51"/>
      <c r="E549" s="51"/>
      <c r="F549" s="51"/>
      <c r="G549" s="51"/>
      <c r="H549" s="51"/>
    </row>
    <row r="550" spans="1:8" x14ac:dyDescent="0.25">
      <c r="A550" s="51"/>
      <c r="B550" s="51"/>
      <c r="C550" s="51"/>
      <c r="D550" s="51"/>
      <c r="E550" s="51"/>
      <c r="F550" s="51"/>
      <c r="G550" s="51"/>
      <c r="H550" s="51"/>
    </row>
    <row r="551" spans="1:8" x14ac:dyDescent="0.25">
      <c r="A551" s="51"/>
      <c r="B551" s="51"/>
      <c r="C551" s="51"/>
      <c r="D551" s="51"/>
      <c r="E551" s="51"/>
      <c r="F551" s="51"/>
      <c r="G551" s="51"/>
      <c r="H551" s="51"/>
    </row>
    <row r="552" spans="1:8" x14ac:dyDescent="0.25">
      <c r="A552" s="51"/>
      <c r="B552" s="51"/>
      <c r="C552" s="51"/>
      <c r="D552" s="51"/>
      <c r="E552" s="51"/>
      <c r="F552" s="51"/>
      <c r="G552" s="51"/>
      <c r="H552" s="51"/>
    </row>
    <row r="553" spans="1:8" x14ac:dyDescent="0.25">
      <c r="A553" s="51"/>
      <c r="B553" s="51"/>
      <c r="C553" s="51"/>
      <c r="D553" s="51"/>
      <c r="E553" s="51"/>
      <c r="F553" s="51"/>
      <c r="G553" s="51"/>
      <c r="H553" s="51"/>
    </row>
    <row r="554" spans="1:8" x14ac:dyDescent="0.25">
      <c r="A554" s="51"/>
      <c r="B554" s="51"/>
      <c r="C554" s="51"/>
      <c r="D554" s="51"/>
      <c r="E554" s="51"/>
      <c r="F554" s="51"/>
      <c r="G554" s="51"/>
      <c r="H554" s="51"/>
    </row>
    <row r="555" spans="1:8" x14ac:dyDescent="0.25">
      <c r="A555" s="51"/>
      <c r="B555" s="51"/>
      <c r="C555" s="51"/>
      <c r="D555" s="51"/>
      <c r="E555" s="51"/>
      <c r="F555" s="51"/>
      <c r="G555" s="51"/>
      <c r="H555" s="51"/>
    </row>
    <row r="556" spans="1:8" x14ac:dyDescent="0.25">
      <c r="A556" s="51"/>
      <c r="B556" s="51"/>
      <c r="C556" s="51"/>
      <c r="D556" s="51"/>
      <c r="E556" s="51"/>
      <c r="F556" s="51"/>
      <c r="G556" s="51"/>
      <c r="H556" s="51"/>
    </row>
    <row r="557" spans="1:8" x14ac:dyDescent="0.25">
      <c r="A557" s="51"/>
      <c r="B557" s="51"/>
      <c r="C557" s="51"/>
      <c r="D557" s="51"/>
      <c r="E557" s="51"/>
      <c r="F557" s="51"/>
      <c r="G557" s="51"/>
      <c r="H557" s="51"/>
    </row>
    <row r="558" spans="1:8" x14ac:dyDescent="0.25">
      <c r="A558" s="51"/>
      <c r="B558" s="51"/>
      <c r="C558" s="51"/>
      <c r="D558" s="51"/>
      <c r="E558" s="51"/>
      <c r="F558" s="51"/>
      <c r="G558" s="51"/>
      <c r="H558" s="51"/>
    </row>
    <row r="559" spans="1:8" x14ac:dyDescent="0.25">
      <c r="A559" s="51"/>
      <c r="B559" s="51"/>
      <c r="C559" s="51"/>
      <c r="D559" s="51"/>
      <c r="E559" s="51"/>
      <c r="F559" s="51"/>
      <c r="G559" s="51"/>
      <c r="H559" s="51"/>
    </row>
    <row r="560" spans="1:8" x14ac:dyDescent="0.25">
      <c r="A560" s="51"/>
      <c r="B560" s="51"/>
      <c r="C560" s="51"/>
      <c r="D560" s="51"/>
      <c r="E560" s="51"/>
      <c r="F560" s="51"/>
      <c r="G560" s="51"/>
      <c r="H560" s="51"/>
    </row>
    <row r="561" spans="1:8" x14ac:dyDescent="0.25">
      <c r="A561" s="51"/>
      <c r="B561" s="51"/>
      <c r="C561" s="51"/>
      <c r="D561" s="51"/>
      <c r="E561" s="51"/>
      <c r="F561" s="51"/>
      <c r="G561" s="51"/>
      <c r="H561" s="51"/>
    </row>
    <row r="562" spans="1:8" x14ac:dyDescent="0.25">
      <c r="A562" s="51"/>
      <c r="B562" s="51"/>
      <c r="C562" s="51"/>
      <c r="D562" s="51"/>
      <c r="E562" s="51"/>
      <c r="F562" s="51"/>
      <c r="G562" s="51"/>
      <c r="H562" s="51"/>
    </row>
    <row r="563" spans="1:8" x14ac:dyDescent="0.25">
      <c r="A563" s="51"/>
      <c r="B563" s="51"/>
      <c r="C563" s="51"/>
      <c r="D563" s="51"/>
      <c r="E563" s="51"/>
      <c r="F563" s="51"/>
      <c r="G563" s="51"/>
      <c r="H563" s="51"/>
    </row>
    <row r="564" spans="1:8" x14ac:dyDescent="0.25">
      <c r="A564" s="51"/>
      <c r="B564" s="51"/>
      <c r="C564" s="51"/>
      <c r="D564" s="51"/>
      <c r="E564" s="51"/>
      <c r="F564" s="51"/>
      <c r="G564" s="51"/>
      <c r="H564" s="51"/>
    </row>
    <row r="565" spans="1:8" x14ac:dyDescent="0.25">
      <c r="A565" s="51"/>
      <c r="B565" s="51"/>
      <c r="C565" s="51"/>
      <c r="D565" s="51"/>
      <c r="E565" s="51"/>
      <c r="F565" s="51"/>
      <c r="G565" s="51"/>
      <c r="H565" s="51"/>
    </row>
    <row r="566" spans="1:8" x14ac:dyDescent="0.25">
      <c r="A566" s="51"/>
      <c r="B566" s="51"/>
      <c r="C566" s="51"/>
      <c r="D566" s="51"/>
      <c r="E566" s="51"/>
      <c r="F566" s="51"/>
      <c r="G566" s="51"/>
      <c r="H566" s="51"/>
    </row>
    <row r="567" spans="1:8" x14ac:dyDescent="0.25">
      <c r="A567" s="51"/>
      <c r="B567" s="51"/>
      <c r="C567" s="51"/>
      <c r="D567" s="51"/>
      <c r="E567" s="51"/>
      <c r="F567" s="51"/>
      <c r="G567" s="51"/>
      <c r="H567" s="51"/>
    </row>
    <row r="568" spans="1:8" x14ac:dyDescent="0.25">
      <c r="A568" s="51"/>
      <c r="B568" s="51"/>
      <c r="C568" s="51"/>
      <c r="D568" s="51"/>
      <c r="E568" s="51"/>
      <c r="F568" s="51"/>
      <c r="G568" s="51"/>
      <c r="H568" s="51"/>
    </row>
    <row r="569" spans="1:8" x14ac:dyDescent="0.25">
      <c r="A569" s="51"/>
      <c r="B569" s="51"/>
      <c r="C569" s="51"/>
      <c r="D569" s="51"/>
      <c r="E569" s="51"/>
      <c r="F569" s="51"/>
      <c r="G569" s="51"/>
      <c r="H569" s="51"/>
    </row>
    <row r="570" spans="1:8" x14ac:dyDescent="0.25">
      <c r="A570" s="51"/>
      <c r="B570" s="51"/>
      <c r="C570" s="51"/>
      <c r="D570" s="51"/>
      <c r="E570" s="51"/>
      <c r="F570" s="51"/>
      <c r="G570" s="51"/>
      <c r="H570" s="51"/>
    </row>
    <row r="571" spans="1:8" x14ac:dyDescent="0.25">
      <c r="A571" s="51"/>
      <c r="B571" s="51"/>
      <c r="C571" s="51"/>
      <c r="D571" s="51"/>
      <c r="E571" s="51"/>
      <c r="F571" s="51"/>
      <c r="G571" s="51"/>
      <c r="H571" s="51"/>
    </row>
    <row r="572" spans="1:8" x14ac:dyDescent="0.25">
      <c r="A572" s="51"/>
      <c r="B572" s="51"/>
      <c r="C572" s="51"/>
      <c r="D572" s="51"/>
      <c r="E572" s="51"/>
      <c r="F572" s="51"/>
      <c r="G572" s="51"/>
      <c r="H572" s="51"/>
    </row>
    <row r="573" spans="1:8" x14ac:dyDescent="0.25">
      <c r="A573" s="51"/>
      <c r="B573" s="51"/>
      <c r="C573" s="51"/>
      <c r="D573" s="51"/>
      <c r="E573" s="51"/>
      <c r="F573" s="51"/>
      <c r="G573" s="51"/>
      <c r="H573" s="51"/>
    </row>
    <row r="574" spans="1:8" x14ac:dyDescent="0.25">
      <c r="A574" s="51"/>
      <c r="B574" s="51"/>
      <c r="C574" s="51"/>
      <c r="D574" s="51"/>
      <c r="E574" s="51"/>
      <c r="F574" s="51"/>
      <c r="G574" s="51"/>
      <c r="H574" s="51"/>
    </row>
    <row r="575" spans="1:8" x14ac:dyDescent="0.25">
      <c r="A575" s="51"/>
      <c r="B575" s="51"/>
      <c r="C575" s="51"/>
      <c r="D575" s="51"/>
      <c r="E575" s="51"/>
      <c r="F575" s="51"/>
      <c r="G575" s="51"/>
      <c r="H575" s="51"/>
    </row>
    <row r="576" spans="1:8" x14ac:dyDescent="0.25">
      <c r="A576" s="51"/>
      <c r="B576" s="51"/>
      <c r="C576" s="51"/>
      <c r="D576" s="51"/>
      <c r="E576" s="51"/>
      <c r="F576" s="51"/>
      <c r="G576" s="51"/>
      <c r="H576" s="51"/>
    </row>
    <row r="577" spans="1:8" x14ac:dyDescent="0.25">
      <c r="A577" s="51"/>
      <c r="B577" s="51"/>
      <c r="C577" s="51"/>
      <c r="D577" s="51"/>
      <c r="E577" s="51"/>
      <c r="F577" s="51"/>
      <c r="G577" s="51"/>
      <c r="H577" s="51"/>
    </row>
    <row r="578" spans="1:8" x14ac:dyDescent="0.25">
      <c r="A578" s="51"/>
      <c r="B578" s="51"/>
      <c r="C578" s="51"/>
      <c r="D578" s="51"/>
      <c r="E578" s="51"/>
      <c r="F578" s="51"/>
      <c r="G578" s="51"/>
      <c r="H578" s="51"/>
    </row>
    <row r="579" spans="1:8" x14ac:dyDescent="0.25">
      <c r="A579" s="51"/>
      <c r="B579" s="51"/>
      <c r="C579" s="51"/>
      <c r="D579" s="51"/>
      <c r="E579" s="51"/>
      <c r="F579" s="51"/>
      <c r="G579" s="51"/>
      <c r="H579" s="51"/>
    </row>
    <row r="580" spans="1:8" x14ac:dyDescent="0.25">
      <c r="A580" s="51"/>
      <c r="B580" s="51"/>
      <c r="C580" s="51"/>
      <c r="D580" s="51"/>
      <c r="E580" s="51"/>
      <c r="F580" s="51"/>
      <c r="G580" s="51"/>
      <c r="H580" s="51"/>
    </row>
    <row r="581" spans="1:8" x14ac:dyDescent="0.25">
      <c r="A581" s="51"/>
      <c r="B581" s="51"/>
      <c r="C581" s="51"/>
      <c r="D581" s="51"/>
      <c r="E581" s="51"/>
      <c r="F581" s="51"/>
      <c r="G581" s="51"/>
      <c r="H581" s="51"/>
    </row>
    <row r="582" spans="1:8" x14ac:dyDescent="0.25">
      <c r="A582" s="51"/>
      <c r="B582" s="51"/>
      <c r="C582" s="51"/>
      <c r="D582" s="51"/>
      <c r="E582" s="51"/>
      <c r="F582" s="51"/>
      <c r="G582" s="51"/>
      <c r="H582" s="51"/>
    </row>
    <row r="583" spans="1:8" x14ac:dyDescent="0.25">
      <c r="A583" s="51"/>
      <c r="B583" s="51"/>
      <c r="C583" s="51"/>
      <c r="D583" s="51"/>
      <c r="E583" s="51"/>
      <c r="F583" s="51"/>
      <c r="G583" s="51"/>
      <c r="H583" s="51"/>
    </row>
    <row r="584" spans="1:8" x14ac:dyDescent="0.25">
      <c r="A584" s="51"/>
      <c r="B584" s="51"/>
      <c r="C584" s="51"/>
      <c r="D584" s="51"/>
      <c r="E584" s="51"/>
      <c r="F584" s="51"/>
      <c r="G584" s="51"/>
      <c r="H584" s="51"/>
    </row>
    <row r="585" spans="1:8" x14ac:dyDescent="0.25">
      <c r="A585" s="51"/>
      <c r="B585" s="51"/>
      <c r="C585" s="51"/>
      <c r="D585" s="51"/>
      <c r="E585" s="51"/>
      <c r="F585" s="51"/>
      <c r="G585" s="51"/>
      <c r="H585" s="51"/>
    </row>
    <row r="586" spans="1:8" x14ac:dyDescent="0.25">
      <c r="A586" s="51"/>
      <c r="B586" s="51"/>
      <c r="C586" s="51"/>
      <c r="D586" s="51"/>
      <c r="E586" s="51"/>
      <c r="F586" s="51"/>
      <c r="G586" s="51"/>
      <c r="H586" s="51"/>
    </row>
    <row r="587" spans="1:8" x14ac:dyDescent="0.25">
      <c r="A587" s="51"/>
      <c r="B587" s="51"/>
      <c r="C587" s="51"/>
      <c r="D587" s="51"/>
      <c r="E587" s="51"/>
      <c r="F587" s="51"/>
      <c r="G587" s="51"/>
      <c r="H587" s="51"/>
    </row>
    <row r="588" spans="1:8" x14ac:dyDescent="0.25">
      <c r="A588" s="51"/>
      <c r="B588" s="51"/>
      <c r="C588" s="51"/>
      <c r="D588" s="51"/>
      <c r="E588" s="51"/>
      <c r="F588" s="51"/>
      <c r="G588" s="51"/>
      <c r="H588" s="51"/>
    </row>
    <row r="589" spans="1:8" x14ac:dyDescent="0.25">
      <c r="A589" s="51"/>
      <c r="B589" s="51"/>
      <c r="C589" s="51"/>
      <c r="D589" s="51"/>
      <c r="E589" s="51"/>
      <c r="F589" s="51"/>
      <c r="G589" s="51"/>
      <c r="H589" s="51"/>
    </row>
    <row r="590" spans="1:8" x14ac:dyDescent="0.25">
      <c r="A590" s="51"/>
      <c r="B590" s="51"/>
      <c r="C590" s="51"/>
      <c r="D590" s="51"/>
      <c r="E590" s="51"/>
      <c r="F590" s="51"/>
      <c r="G590" s="51"/>
      <c r="H590" s="51"/>
    </row>
    <row r="591" spans="1:8" x14ac:dyDescent="0.25">
      <c r="A591" s="51"/>
      <c r="B591" s="51"/>
      <c r="C591" s="51"/>
      <c r="D591" s="51"/>
      <c r="E591" s="51"/>
      <c r="F591" s="51"/>
      <c r="G591" s="51"/>
      <c r="H591" s="51"/>
    </row>
    <row r="592" spans="1:8" x14ac:dyDescent="0.25">
      <c r="A592" s="51"/>
      <c r="B592" s="51"/>
      <c r="C592" s="51"/>
      <c r="D592" s="51"/>
      <c r="E592" s="51"/>
      <c r="F592" s="51"/>
      <c r="G592" s="51"/>
      <c r="H592" s="51"/>
    </row>
    <row r="593" spans="1:8" x14ac:dyDescent="0.25">
      <c r="A593" s="51"/>
      <c r="B593" s="51"/>
      <c r="C593" s="51"/>
      <c r="D593" s="51"/>
      <c r="E593" s="51"/>
      <c r="F593" s="51"/>
      <c r="G593" s="51"/>
      <c r="H593" s="51"/>
    </row>
    <row r="594" spans="1:8" x14ac:dyDescent="0.25">
      <c r="A594" s="51"/>
      <c r="B594" s="51"/>
      <c r="C594" s="51"/>
      <c r="D594" s="51"/>
      <c r="E594" s="51"/>
      <c r="F594" s="51"/>
      <c r="G594" s="51"/>
      <c r="H594" s="51"/>
    </row>
    <row r="595" spans="1:8" x14ac:dyDescent="0.25">
      <c r="A595" s="51"/>
      <c r="B595" s="51"/>
      <c r="C595" s="51"/>
      <c r="D595" s="51"/>
      <c r="E595" s="51"/>
      <c r="F595" s="51"/>
      <c r="G595" s="51"/>
      <c r="H595" s="51"/>
    </row>
    <row r="596" spans="1:8" x14ac:dyDescent="0.25">
      <c r="A596" s="51"/>
      <c r="B596" s="51"/>
      <c r="C596" s="51"/>
      <c r="D596" s="51"/>
      <c r="E596" s="51"/>
      <c r="F596" s="51"/>
      <c r="G596" s="51"/>
      <c r="H596" s="51"/>
    </row>
    <row r="597" spans="1:8" x14ac:dyDescent="0.25">
      <c r="A597" s="51"/>
      <c r="B597" s="51"/>
      <c r="C597" s="51"/>
      <c r="D597" s="51"/>
      <c r="E597" s="51"/>
      <c r="F597" s="51"/>
      <c r="G597" s="51"/>
      <c r="H597" s="51"/>
    </row>
    <row r="598" spans="1:8" x14ac:dyDescent="0.25">
      <c r="A598" s="51"/>
      <c r="B598" s="51"/>
      <c r="C598" s="51"/>
      <c r="D598" s="51"/>
      <c r="E598" s="51"/>
      <c r="F598" s="51"/>
      <c r="G598" s="51"/>
      <c r="H598" s="51"/>
    </row>
    <row r="599" spans="1:8" x14ac:dyDescent="0.25">
      <c r="A599" s="51"/>
      <c r="B599" s="51"/>
      <c r="C599" s="51"/>
      <c r="D599" s="51"/>
      <c r="E599" s="51"/>
      <c r="F599" s="51"/>
      <c r="G599" s="51"/>
      <c r="H599" s="51"/>
    </row>
    <row r="600" spans="1:8" x14ac:dyDescent="0.25">
      <c r="A600" s="51"/>
      <c r="B600" s="51"/>
      <c r="C600" s="51"/>
      <c r="D600" s="51"/>
      <c r="E600" s="51"/>
      <c r="F600" s="51"/>
      <c r="G600" s="51"/>
      <c r="H600" s="51"/>
    </row>
    <row r="601" spans="1:8" x14ac:dyDescent="0.25">
      <c r="A601" s="51"/>
      <c r="B601" s="51"/>
      <c r="C601" s="51"/>
      <c r="D601" s="51"/>
      <c r="E601" s="51"/>
      <c r="F601" s="51"/>
      <c r="G601" s="51"/>
      <c r="H601" s="51"/>
    </row>
    <row r="602" spans="1:8" x14ac:dyDescent="0.25">
      <c r="A602" s="51"/>
      <c r="B602" s="51"/>
      <c r="C602" s="51"/>
      <c r="D602" s="51"/>
      <c r="E602" s="51"/>
      <c r="F602" s="51"/>
      <c r="G602" s="51"/>
      <c r="H602" s="51"/>
    </row>
    <row r="603" spans="1:8" x14ac:dyDescent="0.25">
      <c r="A603" s="51"/>
      <c r="B603" s="51"/>
      <c r="C603" s="51"/>
      <c r="D603" s="51"/>
      <c r="E603" s="51"/>
      <c r="F603" s="51"/>
      <c r="G603" s="51"/>
      <c r="H603" s="51"/>
    </row>
    <row r="604" spans="1:8" x14ac:dyDescent="0.25">
      <c r="A604" s="51"/>
      <c r="B604" s="51"/>
      <c r="C604" s="51"/>
      <c r="D604" s="51"/>
      <c r="E604" s="51"/>
      <c r="F604" s="51"/>
      <c r="G604" s="51"/>
      <c r="H604" s="51"/>
    </row>
    <row r="605" spans="1:8" x14ac:dyDescent="0.25">
      <c r="A605" s="51"/>
      <c r="B605" s="51"/>
      <c r="C605" s="51"/>
      <c r="D605" s="51"/>
      <c r="E605" s="51"/>
      <c r="F605" s="51"/>
      <c r="G605" s="51"/>
      <c r="H605" s="51"/>
    </row>
    <row r="606" spans="1:8" x14ac:dyDescent="0.25">
      <c r="A606" s="51"/>
      <c r="B606" s="51"/>
      <c r="C606" s="51"/>
      <c r="D606" s="51"/>
      <c r="E606" s="51"/>
      <c r="F606" s="51"/>
      <c r="G606" s="51"/>
      <c r="H606" s="51"/>
    </row>
    <row r="607" spans="1:8" x14ac:dyDescent="0.25">
      <c r="A607" s="51"/>
      <c r="B607" s="51"/>
      <c r="C607" s="51"/>
      <c r="D607" s="51"/>
      <c r="E607" s="51"/>
      <c r="F607" s="51"/>
      <c r="G607" s="51"/>
      <c r="H607" s="51"/>
    </row>
    <row r="608" spans="1:8" x14ac:dyDescent="0.25">
      <c r="A608" s="51"/>
      <c r="B608" s="51"/>
      <c r="C608" s="51"/>
      <c r="D608" s="51"/>
      <c r="E608" s="51"/>
      <c r="F608" s="51"/>
      <c r="G608" s="51"/>
      <c r="H608" s="51"/>
    </row>
    <row r="609" spans="1:8" x14ac:dyDescent="0.25">
      <c r="A609" s="51"/>
      <c r="B609" s="51"/>
      <c r="C609" s="51"/>
      <c r="D609" s="51"/>
      <c r="E609" s="51"/>
      <c r="F609" s="51"/>
      <c r="G609" s="51"/>
      <c r="H609" s="51"/>
    </row>
    <row r="610" spans="1:8" x14ac:dyDescent="0.25">
      <c r="A610" s="51"/>
      <c r="B610" s="51"/>
      <c r="C610" s="51"/>
      <c r="D610" s="51"/>
      <c r="E610" s="51"/>
      <c r="F610" s="51"/>
      <c r="G610" s="51"/>
      <c r="H610" s="51"/>
    </row>
    <row r="611" spans="1:8" x14ac:dyDescent="0.25">
      <c r="A611" s="51"/>
      <c r="B611" s="51"/>
      <c r="C611" s="51"/>
      <c r="D611" s="51"/>
      <c r="E611" s="51"/>
      <c r="F611" s="51"/>
      <c r="G611" s="51"/>
      <c r="H611" s="51"/>
    </row>
    <row r="612" spans="1:8" x14ac:dyDescent="0.25">
      <c r="A612" s="51"/>
      <c r="B612" s="51"/>
      <c r="C612" s="51"/>
      <c r="D612" s="51"/>
      <c r="E612" s="51"/>
      <c r="F612" s="51"/>
      <c r="G612" s="51"/>
      <c r="H612" s="51"/>
    </row>
    <row r="613" spans="1:8" x14ac:dyDescent="0.25">
      <c r="A613" s="51"/>
      <c r="B613" s="51"/>
      <c r="C613" s="51"/>
      <c r="D613" s="51"/>
      <c r="E613" s="51"/>
      <c r="F613" s="51"/>
      <c r="G613" s="51"/>
      <c r="H613" s="51"/>
    </row>
    <row r="614" spans="1:8" x14ac:dyDescent="0.25">
      <c r="A614" s="51"/>
      <c r="B614" s="51"/>
      <c r="C614" s="51"/>
      <c r="D614" s="51"/>
      <c r="E614" s="51"/>
      <c r="F614" s="51"/>
      <c r="G614" s="51"/>
      <c r="H614" s="51"/>
    </row>
    <row r="615" spans="1:8" x14ac:dyDescent="0.25">
      <c r="A615" s="51"/>
      <c r="B615" s="51"/>
      <c r="C615" s="51"/>
      <c r="D615" s="51"/>
      <c r="E615" s="51"/>
      <c r="F615" s="51"/>
      <c r="G615" s="51"/>
      <c r="H615" s="51"/>
    </row>
    <row r="616" spans="1:8" x14ac:dyDescent="0.25">
      <c r="A616" s="51"/>
      <c r="B616" s="51"/>
      <c r="C616" s="51"/>
      <c r="D616" s="51"/>
      <c r="E616" s="51"/>
      <c r="F616" s="51"/>
      <c r="G616" s="51"/>
      <c r="H616" s="51"/>
    </row>
    <row r="617" spans="1:8" x14ac:dyDescent="0.25">
      <c r="A617" s="51"/>
      <c r="B617" s="51"/>
      <c r="C617" s="51"/>
      <c r="D617" s="51"/>
      <c r="E617" s="51"/>
      <c r="F617" s="51"/>
      <c r="G617" s="51"/>
      <c r="H617" s="51"/>
    </row>
    <row r="618" spans="1:8" x14ac:dyDescent="0.25">
      <c r="A618" s="51"/>
      <c r="B618" s="51"/>
      <c r="C618" s="51"/>
      <c r="D618" s="51"/>
      <c r="E618" s="51"/>
      <c r="F618" s="51"/>
      <c r="G618" s="51"/>
      <c r="H618" s="51"/>
    </row>
    <row r="619" spans="1:8" x14ac:dyDescent="0.25">
      <c r="A619" s="51"/>
      <c r="B619" s="51"/>
      <c r="C619" s="51"/>
      <c r="D619" s="51"/>
      <c r="E619" s="51"/>
      <c r="F619" s="51"/>
      <c r="G619" s="51"/>
      <c r="H619" s="51"/>
    </row>
    <row r="620" spans="1:8" x14ac:dyDescent="0.25">
      <c r="A620" s="51"/>
      <c r="B620" s="51"/>
      <c r="C620" s="51"/>
      <c r="D620" s="51"/>
      <c r="E620" s="51"/>
      <c r="F620" s="51"/>
      <c r="G620" s="51"/>
      <c r="H620" s="51"/>
    </row>
    <row r="621" spans="1:8" x14ac:dyDescent="0.25">
      <c r="A621" s="51"/>
      <c r="B621" s="51"/>
      <c r="C621" s="51"/>
      <c r="D621" s="51"/>
      <c r="E621" s="51"/>
      <c r="F621" s="51"/>
      <c r="G621" s="51"/>
      <c r="H621" s="51"/>
    </row>
    <row r="622" spans="1:8" x14ac:dyDescent="0.25">
      <c r="A622" s="51"/>
      <c r="B622" s="51"/>
      <c r="C622" s="51"/>
      <c r="D622" s="51"/>
      <c r="E622" s="51"/>
      <c r="F622" s="51"/>
      <c r="G622" s="51"/>
      <c r="H622" s="51"/>
    </row>
    <row r="623" spans="1:8" x14ac:dyDescent="0.25">
      <c r="A623" s="51"/>
      <c r="B623" s="51"/>
      <c r="C623" s="51"/>
      <c r="D623" s="51"/>
      <c r="E623" s="51"/>
      <c r="F623" s="51"/>
      <c r="G623" s="51"/>
      <c r="H623" s="51"/>
    </row>
    <row r="624" spans="1:8" x14ac:dyDescent="0.25">
      <c r="A624" s="51"/>
      <c r="B624" s="51"/>
      <c r="C624" s="51"/>
      <c r="D624" s="51"/>
      <c r="E624" s="51"/>
      <c r="F624" s="51"/>
      <c r="G624" s="51"/>
      <c r="H624" s="51"/>
    </row>
    <row r="625" spans="1:8" x14ac:dyDescent="0.25">
      <c r="A625" s="51"/>
      <c r="B625" s="51"/>
      <c r="C625" s="51"/>
      <c r="D625" s="51"/>
      <c r="E625" s="51"/>
      <c r="F625" s="51"/>
      <c r="G625" s="51"/>
      <c r="H625" s="51"/>
    </row>
    <row r="626" spans="1:8" x14ac:dyDescent="0.25">
      <c r="A626" s="51"/>
      <c r="B626" s="51"/>
      <c r="C626" s="51"/>
      <c r="D626" s="51"/>
      <c r="E626" s="51"/>
      <c r="F626" s="51"/>
      <c r="G626" s="51"/>
      <c r="H626" s="51"/>
    </row>
    <row r="627" spans="1:8" x14ac:dyDescent="0.25">
      <c r="A627" s="51"/>
      <c r="B627" s="51"/>
      <c r="C627" s="51"/>
      <c r="D627" s="51"/>
      <c r="E627" s="51"/>
      <c r="F627" s="51"/>
      <c r="G627" s="51"/>
      <c r="H627" s="51"/>
    </row>
    <row r="628" spans="1:8" x14ac:dyDescent="0.25">
      <c r="A628" s="51"/>
      <c r="B628" s="51"/>
      <c r="C628" s="51"/>
      <c r="D628" s="51"/>
      <c r="E628" s="51"/>
      <c r="F628" s="51"/>
      <c r="G628" s="51"/>
      <c r="H628" s="51"/>
    </row>
    <row r="629" spans="1:8" x14ac:dyDescent="0.25">
      <c r="A629" s="51"/>
      <c r="B629" s="51"/>
      <c r="C629" s="51"/>
      <c r="D629" s="51"/>
      <c r="E629" s="51"/>
      <c r="F629" s="51"/>
      <c r="G629" s="51"/>
      <c r="H629" s="51"/>
    </row>
    <row r="630" spans="1:8" x14ac:dyDescent="0.25">
      <c r="A630" s="51"/>
      <c r="B630" s="51"/>
      <c r="C630" s="51"/>
      <c r="D630" s="51"/>
      <c r="E630" s="51"/>
      <c r="F630" s="51"/>
      <c r="G630" s="51"/>
      <c r="H630" s="51"/>
    </row>
    <row r="631" spans="1:8" x14ac:dyDescent="0.25">
      <c r="A631" s="51"/>
      <c r="B631" s="51"/>
      <c r="C631" s="51"/>
      <c r="D631" s="51"/>
      <c r="E631" s="51"/>
      <c r="F631" s="51"/>
      <c r="G631" s="51"/>
      <c r="H631" s="51"/>
    </row>
    <row r="632" spans="1:8" x14ac:dyDescent="0.25">
      <c r="A632" s="51"/>
      <c r="B632" s="51"/>
      <c r="C632" s="51"/>
      <c r="D632" s="51"/>
      <c r="E632" s="51"/>
      <c r="F632" s="51"/>
      <c r="G632" s="51"/>
      <c r="H632" s="51"/>
    </row>
    <row r="633" spans="1:8" x14ac:dyDescent="0.25">
      <c r="A633" s="51"/>
      <c r="B633" s="51"/>
      <c r="C633" s="51"/>
      <c r="D633" s="51"/>
      <c r="E633" s="51"/>
      <c r="F633" s="51"/>
      <c r="G633" s="51"/>
      <c r="H633" s="51"/>
    </row>
    <row r="634" spans="1:8" x14ac:dyDescent="0.25">
      <c r="A634" s="51"/>
      <c r="B634" s="51"/>
      <c r="C634" s="51"/>
      <c r="D634" s="51"/>
      <c r="E634" s="51"/>
      <c r="F634" s="51"/>
      <c r="G634" s="51"/>
      <c r="H634" s="51"/>
    </row>
    <row r="635" spans="1:8" x14ac:dyDescent="0.25">
      <c r="A635" s="51"/>
      <c r="B635" s="51"/>
      <c r="C635" s="51"/>
      <c r="D635" s="51"/>
      <c r="E635" s="51"/>
      <c r="F635" s="51"/>
      <c r="G635" s="51"/>
      <c r="H635" s="51"/>
    </row>
    <row r="636" spans="1:8" x14ac:dyDescent="0.25">
      <c r="A636" s="51"/>
      <c r="B636" s="51"/>
      <c r="C636" s="51"/>
      <c r="D636" s="51"/>
      <c r="E636" s="51"/>
      <c r="F636" s="51"/>
      <c r="G636" s="51"/>
      <c r="H636" s="51"/>
    </row>
    <row r="637" spans="1:8" x14ac:dyDescent="0.25">
      <c r="A637" s="51"/>
      <c r="B637" s="51"/>
      <c r="C637" s="51"/>
      <c r="D637" s="51"/>
      <c r="E637" s="51"/>
      <c r="F637" s="51"/>
      <c r="G637" s="51"/>
      <c r="H637" s="51"/>
    </row>
    <row r="638" spans="1:8" x14ac:dyDescent="0.25">
      <c r="A638" s="51"/>
      <c r="B638" s="51"/>
      <c r="C638" s="51"/>
      <c r="D638" s="51"/>
      <c r="E638" s="51"/>
      <c r="F638" s="51"/>
      <c r="G638" s="51"/>
      <c r="H638" s="51"/>
    </row>
    <row r="639" spans="1:8" x14ac:dyDescent="0.25">
      <c r="A639" s="51"/>
      <c r="B639" s="51"/>
      <c r="C639" s="51"/>
      <c r="D639" s="51"/>
      <c r="E639" s="51"/>
      <c r="F639" s="51"/>
      <c r="G639" s="51"/>
      <c r="H639" s="51"/>
    </row>
    <row r="640" spans="1:8" x14ac:dyDescent="0.25">
      <c r="A640" s="51"/>
      <c r="B640" s="51"/>
      <c r="C640" s="51"/>
      <c r="D640" s="51"/>
      <c r="E640" s="51"/>
      <c r="F640" s="51"/>
      <c r="G640" s="51"/>
      <c r="H640" s="51"/>
    </row>
    <row r="641" spans="1:8" x14ac:dyDescent="0.25">
      <c r="A641" s="51"/>
      <c r="B641" s="51"/>
      <c r="C641" s="51"/>
      <c r="D641" s="51"/>
      <c r="E641" s="51"/>
      <c r="F641" s="51"/>
      <c r="G641" s="51"/>
      <c r="H641" s="51"/>
    </row>
    <row r="642" spans="1:8" x14ac:dyDescent="0.25">
      <c r="A642" s="51"/>
      <c r="B642" s="51"/>
      <c r="C642" s="51"/>
      <c r="D642" s="51"/>
      <c r="E642" s="51"/>
      <c r="F642" s="51"/>
      <c r="G642" s="51"/>
      <c r="H642" s="51"/>
    </row>
    <row r="643" spans="1:8" x14ac:dyDescent="0.25">
      <c r="A643" s="51"/>
      <c r="B643" s="51"/>
      <c r="C643" s="51"/>
      <c r="D643" s="51"/>
      <c r="E643" s="51"/>
      <c r="F643" s="51"/>
      <c r="G643" s="51"/>
      <c r="H643" s="51"/>
    </row>
    <row r="644" spans="1:8" x14ac:dyDescent="0.25">
      <c r="A644" s="51"/>
      <c r="B644" s="51"/>
      <c r="C644" s="51"/>
      <c r="D644" s="51"/>
      <c r="E644" s="51"/>
      <c r="F644" s="51"/>
      <c r="G644" s="51"/>
      <c r="H644" s="51"/>
    </row>
    <row r="645" spans="1:8" x14ac:dyDescent="0.25">
      <c r="A645" s="51"/>
      <c r="B645" s="51"/>
      <c r="C645" s="51"/>
      <c r="D645" s="51"/>
      <c r="E645" s="51"/>
      <c r="F645" s="51"/>
      <c r="G645" s="51"/>
      <c r="H645" s="51"/>
    </row>
    <row r="646" spans="1:8" x14ac:dyDescent="0.25">
      <c r="A646" s="51"/>
      <c r="B646" s="51"/>
      <c r="C646" s="51"/>
      <c r="D646" s="51"/>
      <c r="E646" s="51"/>
      <c r="F646" s="51"/>
      <c r="G646" s="51"/>
      <c r="H646" s="51"/>
    </row>
    <row r="647" spans="1:8" x14ac:dyDescent="0.25">
      <c r="A647" s="51"/>
      <c r="B647" s="51"/>
      <c r="C647" s="51"/>
      <c r="D647" s="51"/>
      <c r="E647" s="51"/>
      <c r="F647" s="51"/>
      <c r="G647" s="51"/>
      <c r="H647" s="51"/>
    </row>
    <row r="648" spans="1:8" x14ac:dyDescent="0.25">
      <c r="A648" s="51"/>
      <c r="B648" s="51"/>
      <c r="C648" s="51"/>
      <c r="D648" s="51"/>
      <c r="E648" s="51"/>
      <c r="F648" s="51"/>
      <c r="G648" s="51"/>
      <c r="H648" s="51"/>
    </row>
    <row r="649" spans="1:8" x14ac:dyDescent="0.25">
      <c r="A649" s="51"/>
      <c r="B649" s="51"/>
      <c r="C649" s="51"/>
      <c r="D649" s="51"/>
      <c r="E649" s="51"/>
      <c r="F649" s="51"/>
      <c r="G649" s="51"/>
      <c r="H649" s="51"/>
    </row>
    <row r="650" spans="1:8" x14ac:dyDescent="0.25">
      <c r="A650" s="51"/>
      <c r="B650" s="51"/>
      <c r="C650" s="51"/>
      <c r="D650" s="51"/>
      <c r="E650" s="51"/>
      <c r="F650" s="51"/>
      <c r="G650" s="51"/>
      <c r="H650" s="51"/>
    </row>
    <row r="651" spans="1:8" x14ac:dyDescent="0.25">
      <c r="A651" s="51"/>
      <c r="B651" s="51"/>
      <c r="C651" s="51"/>
      <c r="D651" s="51"/>
      <c r="E651" s="51"/>
      <c r="F651" s="51"/>
      <c r="G651" s="51"/>
      <c r="H651" s="51"/>
    </row>
    <row r="652" spans="1:8" x14ac:dyDescent="0.25">
      <c r="A652" s="51"/>
      <c r="B652" s="51"/>
      <c r="C652" s="51"/>
      <c r="D652" s="51"/>
      <c r="E652" s="51"/>
      <c r="F652" s="51"/>
      <c r="G652" s="51"/>
      <c r="H652" s="51"/>
    </row>
    <row r="653" spans="1:8" x14ac:dyDescent="0.25">
      <c r="A653" s="51"/>
      <c r="B653" s="51"/>
      <c r="C653" s="51"/>
      <c r="D653" s="51"/>
      <c r="E653" s="51"/>
      <c r="F653" s="51"/>
      <c r="G653" s="51"/>
      <c r="H653" s="51"/>
    </row>
    <row r="654" spans="1:8" x14ac:dyDescent="0.25">
      <c r="A654" s="51"/>
      <c r="B654" s="51"/>
      <c r="C654" s="51"/>
      <c r="D654" s="51"/>
      <c r="E654" s="51"/>
      <c r="F654" s="51"/>
      <c r="G654" s="51"/>
      <c r="H654" s="51"/>
    </row>
    <row r="655" spans="1:8" x14ac:dyDescent="0.25">
      <c r="A655" s="51"/>
      <c r="B655" s="51"/>
      <c r="C655" s="51"/>
      <c r="D655" s="51"/>
      <c r="E655" s="51"/>
      <c r="F655" s="51"/>
      <c r="G655" s="51"/>
      <c r="H655" s="51"/>
    </row>
    <row r="656" spans="1:8" x14ac:dyDescent="0.25">
      <c r="A656" s="51"/>
      <c r="B656" s="51"/>
      <c r="C656" s="51"/>
      <c r="D656" s="51"/>
      <c r="E656" s="51"/>
      <c r="F656" s="51"/>
      <c r="G656" s="51"/>
      <c r="H656" s="51"/>
    </row>
    <row r="657" spans="1:8" x14ac:dyDescent="0.25">
      <c r="A657" s="51"/>
      <c r="B657" s="51"/>
      <c r="C657" s="51"/>
      <c r="D657" s="51"/>
      <c r="E657" s="51"/>
      <c r="F657" s="51"/>
      <c r="G657" s="51"/>
      <c r="H657" s="51"/>
    </row>
    <row r="658" spans="1:8" x14ac:dyDescent="0.25">
      <c r="A658" s="51"/>
      <c r="B658" s="51"/>
      <c r="C658" s="51"/>
      <c r="D658" s="51"/>
      <c r="E658" s="51"/>
      <c r="F658" s="51"/>
      <c r="G658" s="51"/>
      <c r="H658" s="51"/>
    </row>
    <row r="659" spans="1:8" x14ac:dyDescent="0.25">
      <c r="A659" s="51"/>
      <c r="B659" s="51"/>
      <c r="C659" s="51"/>
      <c r="D659" s="51"/>
      <c r="E659" s="51"/>
      <c r="F659" s="51"/>
      <c r="G659" s="51"/>
      <c r="H659" s="51"/>
    </row>
    <row r="660" spans="1:8" x14ac:dyDescent="0.25">
      <c r="A660" s="51"/>
      <c r="B660" s="51"/>
      <c r="C660" s="51"/>
      <c r="D660" s="51"/>
      <c r="E660" s="51"/>
      <c r="F660" s="51"/>
      <c r="G660" s="51"/>
      <c r="H660" s="51"/>
    </row>
    <row r="661" spans="1:8" x14ac:dyDescent="0.25">
      <c r="A661" s="51"/>
      <c r="B661" s="51"/>
      <c r="C661" s="51"/>
      <c r="D661" s="51"/>
      <c r="E661" s="51"/>
      <c r="F661" s="51"/>
      <c r="G661" s="51"/>
      <c r="H661" s="51"/>
    </row>
    <row r="662" spans="1:8" x14ac:dyDescent="0.25">
      <c r="A662" s="51"/>
      <c r="B662" s="51"/>
      <c r="C662" s="51"/>
      <c r="D662" s="51"/>
      <c r="E662" s="51"/>
      <c r="F662" s="51"/>
      <c r="G662" s="51"/>
      <c r="H662" s="51"/>
    </row>
    <row r="663" spans="1:8" x14ac:dyDescent="0.25">
      <c r="A663" s="51"/>
      <c r="B663" s="51"/>
      <c r="C663" s="51"/>
      <c r="D663" s="51"/>
      <c r="E663" s="51"/>
      <c r="F663" s="51"/>
      <c r="G663" s="51"/>
      <c r="H663" s="51"/>
    </row>
    <row r="664" spans="1:8" x14ac:dyDescent="0.25">
      <c r="A664" s="51"/>
      <c r="B664" s="51"/>
      <c r="C664" s="51"/>
      <c r="D664" s="51"/>
      <c r="E664" s="51"/>
      <c r="F664" s="51"/>
      <c r="G664" s="51"/>
      <c r="H664" s="51"/>
    </row>
    <row r="665" spans="1:8" x14ac:dyDescent="0.25">
      <c r="A665" s="51"/>
      <c r="B665" s="51"/>
      <c r="C665" s="51"/>
      <c r="D665" s="51"/>
      <c r="E665" s="51"/>
      <c r="F665" s="51"/>
      <c r="G665" s="51"/>
      <c r="H665" s="51"/>
    </row>
    <row r="666" spans="1:8" x14ac:dyDescent="0.25">
      <c r="A666" s="51"/>
      <c r="B666" s="51"/>
      <c r="C666" s="51"/>
      <c r="D666" s="51"/>
      <c r="E666" s="51"/>
      <c r="F666" s="51"/>
      <c r="G666" s="51"/>
      <c r="H666" s="51"/>
    </row>
    <row r="667" spans="1:8" x14ac:dyDescent="0.25">
      <c r="A667" s="51"/>
      <c r="B667" s="51"/>
      <c r="C667" s="51"/>
      <c r="D667" s="51"/>
      <c r="E667" s="51"/>
      <c r="F667" s="51"/>
      <c r="G667" s="51"/>
      <c r="H667" s="51"/>
    </row>
    <row r="668" spans="1:8" x14ac:dyDescent="0.25">
      <c r="A668" s="51"/>
      <c r="B668" s="51"/>
      <c r="C668" s="51"/>
      <c r="D668" s="51"/>
      <c r="E668" s="51"/>
      <c r="F668" s="51"/>
      <c r="G668" s="51"/>
      <c r="H668" s="51"/>
    </row>
    <row r="669" spans="1:8" x14ac:dyDescent="0.25">
      <c r="A669" s="51"/>
      <c r="B669" s="51"/>
      <c r="C669" s="51"/>
      <c r="D669" s="51"/>
      <c r="E669" s="51"/>
      <c r="F669" s="51"/>
      <c r="G669" s="51"/>
      <c r="H669" s="51"/>
    </row>
    <row r="670" spans="1:8" x14ac:dyDescent="0.25">
      <c r="A670" s="51"/>
      <c r="B670" s="51"/>
      <c r="C670" s="51"/>
      <c r="D670" s="51"/>
      <c r="E670" s="51"/>
      <c r="F670" s="51"/>
      <c r="G670" s="51"/>
      <c r="H670" s="51"/>
    </row>
    <row r="671" spans="1:8" x14ac:dyDescent="0.25">
      <c r="A671" s="51"/>
      <c r="B671" s="51"/>
      <c r="C671" s="51"/>
      <c r="D671" s="51"/>
      <c r="E671" s="51"/>
      <c r="F671" s="51"/>
      <c r="G671" s="51"/>
      <c r="H671" s="51"/>
    </row>
    <row r="672" spans="1:8" x14ac:dyDescent="0.25">
      <c r="A672" s="51"/>
      <c r="B672" s="51"/>
      <c r="C672" s="51"/>
      <c r="D672" s="51"/>
      <c r="E672" s="51"/>
      <c r="F672" s="51"/>
      <c r="G672" s="51"/>
      <c r="H672" s="51"/>
    </row>
    <row r="673" spans="1:8" x14ac:dyDescent="0.25">
      <c r="A673" s="51"/>
      <c r="B673" s="51"/>
      <c r="C673" s="51"/>
      <c r="D673" s="51"/>
      <c r="E673" s="51"/>
      <c r="F673" s="51"/>
      <c r="G673" s="51"/>
      <c r="H673" s="51"/>
    </row>
    <row r="674" spans="1:8" x14ac:dyDescent="0.25">
      <c r="A674" s="51"/>
      <c r="B674" s="51"/>
      <c r="C674" s="51"/>
      <c r="D674" s="51"/>
      <c r="E674" s="51"/>
      <c r="F674" s="51"/>
      <c r="G674" s="51"/>
      <c r="H674" s="51"/>
    </row>
    <row r="675" spans="1:8" x14ac:dyDescent="0.25">
      <c r="A675" s="51"/>
      <c r="B675" s="51"/>
      <c r="C675" s="51"/>
      <c r="D675" s="51"/>
      <c r="E675" s="51"/>
      <c r="F675" s="51"/>
      <c r="G675" s="51"/>
      <c r="H675" s="51"/>
    </row>
    <row r="676" spans="1:8" x14ac:dyDescent="0.25">
      <c r="A676" s="51"/>
      <c r="B676" s="51"/>
      <c r="C676" s="51"/>
      <c r="D676" s="51"/>
      <c r="E676" s="51"/>
      <c r="F676" s="51"/>
      <c r="G676" s="51"/>
      <c r="H676" s="51"/>
    </row>
    <row r="677" spans="1:8" x14ac:dyDescent="0.25">
      <c r="A677" s="51"/>
      <c r="B677" s="51"/>
      <c r="C677" s="51"/>
      <c r="D677" s="51"/>
      <c r="E677" s="51"/>
      <c r="F677" s="51"/>
      <c r="G677" s="51"/>
      <c r="H677" s="51"/>
    </row>
    <row r="678" spans="1:8" x14ac:dyDescent="0.25">
      <c r="A678" s="51"/>
      <c r="B678" s="51"/>
      <c r="C678" s="51"/>
      <c r="D678" s="51"/>
      <c r="E678" s="51"/>
      <c r="F678" s="51"/>
      <c r="G678" s="51"/>
      <c r="H678" s="51"/>
    </row>
    <row r="679" spans="1:8" x14ac:dyDescent="0.25">
      <c r="A679" s="51"/>
      <c r="B679" s="51"/>
      <c r="C679" s="51"/>
      <c r="D679" s="51"/>
      <c r="E679" s="51"/>
      <c r="F679" s="51"/>
      <c r="G679" s="51"/>
      <c r="H679" s="51"/>
    </row>
    <row r="680" spans="1:8" x14ac:dyDescent="0.25">
      <c r="A680" s="51"/>
      <c r="B680" s="51"/>
      <c r="C680" s="51"/>
      <c r="D680" s="51"/>
      <c r="E680" s="51"/>
      <c r="F680" s="51"/>
      <c r="G680" s="51"/>
      <c r="H680" s="51"/>
    </row>
    <row r="681" spans="1:8" x14ac:dyDescent="0.25">
      <c r="A681" s="51"/>
      <c r="B681" s="51"/>
      <c r="C681" s="51"/>
      <c r="D681" s="51"/>
      <c r="E681" s="51"/>
      <c r="F681" s="51"/>
      <c r="G681" s="51"/>
      <c r="H681" s="51"/>
    </row>
    <row r="682" spans="1:8" x14ac:dyDescent="0.25">
      <c r="A682" s="51"/>
      <c r="B682" s="51"/>
      <c r="C682" s="51"/>
      <c r="D682" s="51"/>
      <c r="E682" s="51"/>
      <c r="F682" s="51"/>
      <c r="G682" s="51"/>
      <c r="H682" s="51"/>
    </row>
    <row r="683" spans="1:8" x14ac:dyDescent="0.25">
      <c r="A683" s="51"/>
      <c r="B683" s="51"/>
      <c r="C683" s="51"/>
      <c r="D683" s="51"/>
      <c r="E683" s="51"/>
      <c r="F683" s="51"/>
      <c r="G683" s="51"/>
      <c r="H683" s="51"/>
    </row>
    <row r="684" spans="1:8" x14ac:dyDescent="0.25">
      <c r="A684" s="51"/>
      <c r="B684" s="51"/>
      <c r="C684" s="51"/>
      <c r="D684" s="51"/>
      <c r="E684" s="51"/>
      <c r="F684" s="51"/>
      <c r="G684" s="51"/>
      <c r="H684" s="51"/>
    </row>
    <row r="685" spans="1:8" x14ac:dyDescent="0.25">
      <c r="A685" s="51"/>
      <c r="B685" s="51"/>
      <c r="C685" s="51"/>
      <c r="D685" s="51"/>
      <c r="E685" s="51"/>
      <c r="F685" s="51"/>
      <c r="G685" s="51"/>
      <c r="H685" s="51"/>
    </row>
    <row r="686" spans="1:8" x14ac:dyDescent="0.25">
      <c r="A686" s="51"/>
      <c r="B686" s="51"/>
      <c r="C686" s="51"/>
      <c r="D686" s="51"/>
      <c r="E686" s="51"/>
      <c r="F686" s="51"/>
      <c r="G686" s="51"/>
      <c r="H686" s="51"/>
    </row>
    <row r="687" spans="1:8" x14ac:dyDescent="0.25">
      <c r="A687" s="51"/>
      <c r="B687" s="51"/>
      <c r="C687" s="51"/>
      <c r="D687" s="51"/>
      <c r="E687" s="51"/>
      <c r="F687" s="51"/>
      <c r="G687" s="51"/>
      <c r="H687" s="51"/>
    </row>
    <row r="688" spans="1:8" x14ac:dyDescent="0.25">
      <c r="A688" s="51"/>
      <c r="B688" s="51"/>
      <c r="C688" s="51"/>
      <c r="D688" s="51"/>
      <c r="E688" s="51"/>
      <c r="F688" s="51"/>
      <c r="G688" s="51"/>
      <c r="H688" s="51"/>
    </row>
    <row r="689" spans="1:8" x14ac:dyDescent="0.25">
      <c r="A689" s="51"/>
      <c r="B689" s="51"/>
      <c r="C689" s="51"/>
      <c r="D689" s="51"/>
      <c r="E689" s="51"/>
      <c r="F689" s="51"/>
      <c r="G689" s="51"/>
      <c r="H689" s="51"/>
    </row>
    <row r="690" spans="1:8" x14ac:dyDescent="0.25">
      <c r="A690" s="51"/>
      <c r="B690" s="51"/>
      <c r="C690" s="51"/>
      <c r="D690" s="51"/>
      <c r="E690" s="51"/>
      <c r="F690" s="51"/>
      <c r="G690" s="51"/>
      <c r="H690" s="51"/>
    </row>
    <row r="691" spans="1:8" x14ac:dyDescent="0.25">
      <c r="A691" s="51"/>
      <c r="B691" s="51"/>
      <c r="C691" s="51"/>
      <c r="D691" s="51"/>
      <c r="E691" s="51"/>
      <c r="F691" s="51"/>
      <c r="G691" s="51"/>
      <c r="H691" s="51"/>
    </row>
    <row r="692" spans="1:8" x14ac:dyDescent="0.25">
      <c r="A692" s="51"/>
      <c r="B692" s="51"/>
      <c r="C692" s="51"/>
      <c r="D692" s="51"/>
      <c r="E692" s="51"/>
      <c r="F692" s="51"/>
      <c r="G692" s="51"/>
      <c r="H692" s="51"/>
    </row>
    <row r="693" spans="1:8" x14ac:dyDescent="0.25">
      <c r="A693" s="51"/>
      <c r="B693" s="51"/>
      <c r="C693" s="51"/>
      <c r="D693" s="51"/>
      <c r="E693" s="51"/>
      <c r="F693" s="51"/>
      <c r="G693" s="51"/>
      <c r="H693" s="51"/>
    </row>
    <row r="694" spans="1:8" x14ac:dyDescent="0.25">
      <c r="A694" s="51"/>
      <c r="B694" s="51"/>
      <c r="C694" s="51"/>
      <c r="D694" s="51"/>
      <c r="E694" s="51"/>
      <c r="F694" s="51"/>
      <c r="G694" s="51"/>
      <c r="H694" s="51"/>
    </row>
    <row r="695" spans="1:8" x14ac:dyDescent="0.25">
      <c r="A695" s="51"/>
      <c r="B695" s="51"/>
      <c r="C695" s="51"/>
      <c r="D695" s="51"/>
      <c r="E695" s="51"/>
      <c r="F695" s="51"/>
      <c r="G695" s="51"/>
      <c r="H695" s="51"/>
    </row>
    <row r="696" spans="1:8" x14ac:dyDescent="0.25">
      <c r="A696" s="51"/>
      <c r="B696" s="51"/>
      <c r="C696" s="51"/>
      <c r="D696" s="51"/>
      <c r="E696" s="51"/>
      <c r="F696" s="51"/>
      <c r="G696" s="51"/>
      <c r="H696" s="51"/>
    </row>
    <row r="697" spans="1:8" x14ac:dyDescent="0.25">
      <c r="A697" s="51"/>
      <c r="B697" s="51"/>
      <c r="C697" s="51"/>
      <c r="D697" s="51"/>
      <c r="E697" s="51"/>
      <c r="F697" s="51"/>
      <c r="G697" s="51"/>
      <c r="H697" s="51"/>
    </row>
    <row r="698" spans="1:8" x14ac:dyDescent="0.25">
      <c r="A698" s="51"/>
      <c r="B698" s="51"/>
      <c r="C698" s="51"/>
      <c r="D698" s="51"/>
      <c r="E698" s="51"/>
      <c r="F698" s="51"/>
      <c r="G698" s="51"/>
      <c r="H698" s="51"/>
    </row>
    <row r="699" spans="1:8" x14ac:dyDescent="0.25">
      <c r="A699" s="51"/>
      <c r="B699" s="51"/>
      <c r="C699" s="51"/>
      <c r="D699" s="51"/>
      <c r="E699" s="51"/>
      <c r="F699" s="51"/>
      <c r="G699" s="51"/>
      <c r="H699" s="51"/>
    </row>
    <row r="700" spans="1:8" x14ac:dyDescent="0.25">
      <c r="A700" s="51"/>
      <c r="B700" s="51"/>
      <c r="C700" s="51"/>
      <c r="D700" s="51"/>
      <c r="E700" s="51"/>
      <c r="F700" s="51"/>
      <c r="G700" s="51"/>
      <c r="H700" s="51"/>
    </row>
    <row r="701" spans="1:8" x14ac:dyDescent="0.25">
      <c r="A701" s="51"/>
      <c r="B701" s="51"/>
      <c r="C701" s="51"/>
      <c r="D701" s="51"/>
      <c r="E701" s="51"/>
      <c r="F701" s="51"/>
      <c r="G701" s="51"/>
      <c r="H701" s="51"/>
    </row>
    <row r="702" spans="1:8" x14ac:dyDescent="0.25">
      <c r="A702" s="51"/>
      <c r="B702" s="51"/>
      <c r="C702" s="51"/>
      <c r="D702" s="51"/>
      <c r="E702" s="51"/>
      <c r="F702" s="51"/>
      <c r="G702" s="51"/>
      <c r="H702" s="51"/>
    </row>
    <row r="703" spans="1:8" x14ac:dyDescent="0.25">
      <c r="A703" s="51"/>
      <c r="B703" s="51"/>
      <c r="C703" s="51"/>
      <c r="D703" s="51"/>
      <c r="E703" s="51"/>
      <c r="F703" s="51"/>
      <c r="G703" s="51"/>
      <c r="H703" s="51"/>
    </row>
    <row r="704" spans="1:8" x14ac:dyDescent="0.25">
      <c r="A704" s="51"/>
      <c r="B704" s="51"/>
      <c r="C704" s="51"/>
      <c r="D704" s="51"/>
      <c r="E704" s="51"/>
      <c r="F704" s="51"/>
      <c r="G704" s="51"/>
      <c r="H704" s="51"/>
    </row>
    <row r="705" spans="1:8" x14ac:dyDescent="0.25">
      <c r="A705" s="51"/>
      <c r="B705" s="51"/>
      <c r="C705" s="51"/>
      <c r="D705" s="51"/>
      <c r="E705" s="51"/>
      <c r="F705" s="51"/>
      <c r="G705" s="51"/>
      <c r="H705" s="51"/>
    </row>
    <row r="706" spans="1:8" x14ac:dyDescent="0.25">
      <c r="A706" s="51"/>
      <c r="B706" s="51"/>
      <c r="C706" s="51"/>
      <c r="D706" s="51"/>
      <c r="E706" s="51"/>
      <c r="F706" s="51"/>
      <c r="G706" s="51"/>
      <c r="H706" s="51"/>
    </row>
    <row r="707" spans="1:8" x14ac:dyDescent="0.25">
      <c r="A707" s="51"/>
      <c r="B707" s="51"/>
      <c r="C707" s="51"/>
      <c r="D707" s="51"/>
      <c r="E707" s="51"/>
      <c r="F707" s="51"/>
      <c r="G707" s="51"/>
      <c r="H707" s="51"/>
    </row>
    <row r="708" spans="1:8" x14ac:dyDescent="0.25">
      <c r="A708" s="51"/>
      <c r="B708" s="51"/>
      <c r="C708" s="51"/>
      <c r="D708" s="51"/>
      <c r="E708" s="51"/>
      <c r="F708" s="51"/>
      <c r="G708" s="51"/>
      <c r="H708" s="51"/>
    </row>
    <row r="709" spans="1:8" x14ac:dyDescent="0.25">
      <c r="A709" s="51"/>
      <c r="B709" s="51"/>
      <c r="C709" s="51"/>
      <c r="D709" s="51"/>
      <c r="E709" s="51"/>
      <c r="F709" s="51"/>
      <c r="G709" s="51"/>
      <c r="H709" s="51"/>
    </row>
    <row r="710" spans="1:8" x14ac:dyDescent="0.25">
      <c r="A710" s="51"/>
      <c r="B710" s="51"/>
      <c r="C710" s="51"/>
      <c r="D710" s="51"/>
      <c r="E710" s="51"/>
      <c r="F710" s="51"/>
      <c r="G710" s="51"/>
      <c r="H710" s="51"/>
    </row>
    <row r="711" spans="1:8" x14ac:dyDescent="0.25">
      <c r="A711" s="51"/>
      <c r="B711" s="51"/>
      <c r="C711" s="51"/>
      <c r="D711" s="51"/>
      <c r="E711" s="51"/>
      <c r="F711" s="51"/>
      <c r="G711" s="51"/>
      <c r="H711" s="51"/>
    </row>
    <row r="712" spans="1:8" x14ac:dyDescent="0.25">
      <c r="A712" s="51"/>
      <c r="B712" s="51"/>
      <c r="C712" s="51"/>
      <c r="D712" s="51"/>
      <c r="E712" s="51"/>
      <c r="F712" s="51"/>
      <c r="G712" s="51"/>
      <c r="H712" s="51"/>
    </row>
    <row r="713" spans="1:8" x14ac:dyDescent="0.25">
      <c r="A713" s="51"/>
      <c r="B713" s="51"/>
      <c r="C713" s="51"/>
      <c r="D713" s="51"/>
      <c r="E713" s="51"/>
      <c r="F713" s="51"/>
      <c r="G713" s="51"/>
      <c r="H713" s="51"/>
    </row>
    <row r="714" spans="1:8" x14ac:dyDescent="0.25">
      <c r="A714" s="51"/>
      <c r="B714" s="51"/>
      <c r="C714" s="51"/>
      <c r="D714" s="51"/>
      <c r="E714" s="51"/>
      <c r="F714" s="51"/>
      <c r="G714" s="51"/>
      <c r="H714" s="51"/>
    </row>
    <row r="715" spans="1:8" x14ac:dyDescent="0.25">
      <c r="A715" s="51"/>
      <c r="B715" s="51"/>
      <c r="C715" s="51"/>
      <c r="D715" s="51"/>
      <c r="E715" s="51"/>
      <c r="F715" s="51"/>
      <c r="G715" s="51"/>
      <c r="H715" s="51"/>
    </row>
    <row r="716" spans="1:8" x14ac:dyDescent="0.25">
      <c r="A716" s="51"/>
      <c r="B716" s="51"/>
      <c r="C716" s="51"/>
      <c r="D716" s="51"/>
      <c r="E716" s="51"/>
      <c r="F716" s="51"/>
      <c r="G716" s="51"/>
      <c r="H716" s="51"/>
    </row>
    <row r="717" spans="1:8" x14ac:dyDescent="0.25">
      <c r="A717" s="51"/>
      <c r="B717" s="51"/>
      <c r="C717" s="51"/>
      <c r="D717" s="51"/>
      <c r="E717" s="51"/>
      <c r="F717" s="51"/>
      <c r="G717" s="51"/>
      <c r="H717" s="51"/>
    </row>
    <row r="718" spans="1:8" x14ac:dyDescent="0.25">
      <c r="A718" s="51"/>
      <c r="B718" s="51"/>
      <c r="C718" s="51"/>
      <c r="D718" s="51"/>
      <c r="E718" s="51"/>
      <c r="F718" s="51"/>
      <c r="G718" s="51"/>
      <c r="H718" s="51"/>
    </row>
    <row r="719" spans="1:8" x14ac:dyDescent="0.25">
      <c r="A719" s="51"/>
      <c r="B719" s="51"/>
      <c r="C719" s="51"/>
      <c r="D719" s="51"/>
      <c r="E719" s="51"/>
      <c r="F719" s="51"/>
      <c r="G719" s="51"/>
      <c r="H719" s="51"/>
    </row>
    <row r="720" spans="1:8" x14ac:dyDescent="0.25">
      <c r="A720" s="51"/>
      <c r="B720" s="51"/>
      <c r="C720" s="51"/>
      <c r="D720" s="51"/>
      <c r="E720" s="51"/>
      <c r="F720" s="51"/>
      <c r="G720" s="51"/>
      <c r="H720" s="51"/>
    </row>
    <row r="721" spans="1:8" x14ac:dyDescent="0.25">
      <c r="A721" s="51"/>
      <c r="B721" s="51"/>
      <c r="C721" s="51"/>
      <c r="D721" s="51"/>
      <c r="E721" s="51"/>
      <c r="F721" s="51"/>
      <c r="G721" s="51"/>
      <c r="H721" s="51"/>
    </row>
    <row r="722" spans="1:8" x14ac:dyDescent="0.25">
      <c r="A722" s="51"/>
      <c r="B722" s="51"/>
      <c r="C722" s="51"/>
      <c r="D722" s="51"/>
      <c r="E722" s="51"/>
      <c r="F722" s="51"/>
      <c r="G722" s="51"/>
      <c r="H722" s="51"/>
    </row>
    <row r="723" spans="1:8" x14ac:dyDescent="0.25">
      <c r="A723" s="51"/>
      <c r="B723" s="51"/>
      <c r="C723" s="51"/>
      <c r="D723" s="51"/>
      <c r="E723" s="51"/>
      <c r="F723" s="51"/>
      <c r="G723" s="51"/>
      <c r="H723" s="51"/>
    </row>
    <row r="724" spans="1:8" x14ac:dyDescent="0.25">
      <c r="A724" s="51"/>
      <c r="B724" s="51"/>
      <c r="C724" s="51"/>
      <c r="D724" s="51"/>
      <c r="E724" s="51"/>
      <c r="F724" s="51"/>
      <c r="G724" s="51"/>
      <c r="H724" s="51"/>
    </row>
    <row r="725" spans="1:8" x14ac:dyDescent="0.25">
      <c r="A725" s="51"/>
      <c r="B725" s="51"/>
      <c r="C725" s="51"/>
      <c r="D725" s="51"/>
      <c r="E725" s="51"/>
      <c r="F725" s="51"/>
      <c r="G725" s="51"/>
      <c r="H725" s="51"/>
    </row>
    <row r="726" spans="1:8" x14ac:dyDescent="0.25">
      <c r="A726" s="51"/>
      <c r="B726" s="51"/>
      <c r="C726" s="51"/>
      <c r="D726" s="51"/>
      <c r="E726" s="51"/>
      <c r="F726" s="51"/>
      <c r="G726" s="51"/>
      <c r="H726" s="51"/>
    </row>
    <row r="727" spans="1:8" x14ac:dyDescent="0.25">
      <c r="A727" s="51"/>
      <c r="B727" s="51"/>
      <c r="C727" s="51"/>
      <c r="D727" s="51"/>
      <c r="E727" s="51"/>
      <c r="F727" s="51"/>
      <c r="G727" s="51"/>
      <c r="H727" s="51"/>
    </row>
    <row r="728" spans="1:8" x14ac:dyDescent="0.25">
      <c r="A728" s="51"/>
      <c r="B728" s="51"/>
      <c r="C728" s="51"/>
      <c r="D728" s="51"/>
      <c r="E728" s="51"/>
      <c r="F728" s="51"/>
      <c r="G728" s="51"/>
      <c r="H728" s="51"/>
    </row>
    <row r="729" spans="1:8" x14ac:dyDescent="0.25">
      <c r="A729" s="51"/>
      <c r="B729" s="51"/>
      <c r="C729" s="51"/>
      <c r="D729" s="51"/>
      <c r="E729" s="51"/>
      <c r="F729" s="51"/>
      <c r="G729" s="51"/>
      <c r="H729" s="51"/>
    </row>
    <row r="730" spans="1:8" x14ac:dyDescent="0.25">
      <c r="A730" s="51"/>
      <c r="B730" s="51"/>
      <c r="C730" s="51"/>
      <c r="D730" s="51"/>
      <c r="E730" s="51"/>
      <c r="F730" s="51"/>
      <c r="G730" s="51"/>
      <c r="H730" s="51"/>
    </row>
    <row r="731" spans="1:8" x14ac:dyDescent="0.25">
      <c r="A731" s="51"/>
      <c r="B731" s="51"/>
      <c r="C731" s="51"/>
      <c r="D731" s="51"/>
      <c r="E731" s="51"/>
      <c r="F731" s="51"/>
      <c r="G731" s="51"/>
      <c r="H731" s="51"/>
    </row>
    <row r="732" spans="1:8" x14ac:dyDescent="0.25">
      <c r="A732" s="51"/>
      <c r="B732" s="51"/>
      <c r="C732" s="51"/>
      <c r="D732" s="51"/>
      <c r="E732" s="51"/>
      <c r="F732" s="51"/>
      <c r="G732" s="51"/>
      <c r="H732" s="51"/>
    </row>
    <row r="733" spans="1:8" x14ac:dyDescent="0.25">
      <c r="A733" s="51"/>
      <c r="B733" s="51"/>
      <c r="C733" s="51"/>
      <c r="D733" s="51"/>
      <c r="E733" s="51"/>
      <c r="F733" s="51"/>
      <c r="G733" s="51"/>
      <c r="H733" s="51"/>
    </row>
    <row r="734" spans="1:8" x14ac:dyDescent="0.25">
      <c r="A734" s="51"/>
      <c r="B734" s="51"/>
      <c r="C734" s="51"/>
      <c r="D734" s="51"/>
      <c r="E734" s="51"/>
      <c r="F734" s="51"/>
      <c r="G734" s="51"/>
      <c r="H734" s="51"/>
    </row>
    <row r="735" spans="1:8" x14ac:dyDescent="0.25">
      <c r="A735" s="51"/>
      <c r="B735" s="51"/>
      <c r="C735" s="51"/>
      <c r="D735" s="51"/>
      <c r="E735" s="51"/>
      <c r="F735" s="51"/>
      <c r="G735" s="51"/>
      <c r="H735" s="51"/>
    </row>
    <row r="736" spans="1:8" x14ac:dyDescent="0.25">
      <c r="A736" s="51"/>
      <c r="B736" s="51"/>
      <c r="C736" s="51"/>
      <c r="D736" s="51"/>
      <c r="E736" s="51"/>
      <c r="F736" s="51"/>
      <c r="G736" s="51"/>
      <c r="H736" s="51"/>
    </row>
    <row r="737" spans="1:8" x14ac:dyDescent="0.25">
      <c r="A737" s="51"/>
      <c r="B737" s="51"/>
      <c r="C737" s="51"/>
      <c r="D737" s="51"/>
      <c r="E737" s="51"/>
      <c r="F737" s="51"/>
      <c r="G737" s="51"/>
      <c r="H737" s="51"/>
    </row>
    <row r="738" spans="1:8" x14ac:dyDescent="0.25">
      <c r="A738" s="51"/>
      <c r="B738" s="51"/>
      <c r="C738" s="51"/>
      <c r="D738" s="51"/>
      <c r="E738" s="51"/>
      <c r="F738" s="51"/>
      <c r="G738" s="51"/>
      <c r="H738" s="51"/>
    </row>
    <row r="739" spans="1:8" x14ac:dyDescent="0.25">
      <c r="A739" s="51"/>
      <c r="B739" s="51"/>
      <c r="C739" s="51"/>
      <c r="D739" s="51"/>
      <c r="E739" s="51"/>
      <c r="F739" s="51"/>
      <c r="G739" s="51"/>
      <c r="H739" s="51"/>
    </row>
    <row r="740" spans="1:8" x14ac:dyDescent="0.25">
      <c r="A740" s="51"/>
      <c r="B740" s="51"/>
      <c r="C740" s="51"/>
      <c r="D740" s="51"/>
      <c r="E740" s="51"/>
      <c r="F740" s="51"/>
      <c r="G740" s="51"/>
      <c r="H740" s="51"/>
    </row>
    <row r="741" spans="1:8" x14ac:dyDescent="0.25">
      <c r="A741" s="51"/>
      <c r="B741" s="51"/>
      <c r="C741" s="51"/>
      <c r="D741" s="51"/>
      <c r="E741" s="51"/>
      <c r="F741" s="51"/>
      <c r="G741" s="51"/>
      <c r="H741" s="51"/>
    </row>
    <row r="742" spans="1:8" x14ac:dyDescent="0.25">
      <c r="A742" s="51"/>
      <c r="B742" s="51"/>
      <c r="C742" s="51"/>
      <c r="D742" s="51"/>
      <c r="E742" s="51"/>
      <c r="F742" s="51"/>
      <c r="G742" s="51"/>
      <c r="H742" s="51"/>
    </row>
    <row r="743" spans="1:8" x14ac:dyDescent="0.25">
      <c r="A743" s="51"/>
      <c r="B743" s="51"/>
      <c r="C743" s="51"/>
      <c r="D743" s="51"/>
      <c r="E743" s="51"/>
      <c r="F743" s="51"/>
      <c r="G743" s="51"/>
      <c r="H743" s="51"/>
    </row>
    <row r="744" spans="1:8" x14ac:dyDescent="0.25">
      <c r="A744" s="51"/>
      <c r="B744" s="51"/>
      <c r="C744" s="51"/>
      <c r="D744" s="51"/>
      <c r="E744" s="51"/>
      <c r="F744" s="51"/>
      <c r="G744" s="51"/>
      <c r="H744" s="51"/>
    </row>
    <row r="745" spans="1:8" x14ac:dyDescent="0.25">
      <c r="A745" s="51"/>
      <c r="B745" s="51"/>
      <c r="C745" s="51"/>
      <c r="D745" s="51"/>
      <c r="E745" s="51"/>
      <c r="F745" s="51"/>
      <c r="G745" s="51"/>
      <c r="H745" s="51"/>
    </row>
    <row r="746" spans="1:8" x14ac:dyDescent="0.25">
      <c r="A746" s="51"/>
      <c r="B746" s="51"/>
      <c r="C746" s="51"/>
      <c r="D746" s="51"/>
      <c r="E746" s="51"/>
      <c r="F746" s="51"/>
      <c r="G746" s="51"/>
      <c r="H746" s="51"/>
    </row>
    <row r="747" spans="1:8" x14ac:dyDescent="0.25">
      <c r="A747" s="51"/>
      <c r="B747" s="51"/>
      <c r="C747" s="51"/>
      <c r="D747" s="51"/>
      <c r="E747" s="51"/>
      <c r="F747" s="51"/>
      <c r="G747" s="51"/>
      <c r="H747" s="51"/>
    </row>
    <row r="748" spans="1:8" x14ac:dyDescent="0.25">
      <c r="A748" s="51"/>
      <c r="B748" s="51"/>
      <c r="C748" s="51"/>
      <c r="D748" s="51"/>
      <c r="E748" s="51"/>
      <c r="F748" s="51"/>
      <c r="G748" s="51"/>
      <c r="H748" s="51"/>
    </row>
    <row r="749" spans="1:8" x14ac:dyDescent="0.25">
      <c r="A749" s="51"/>
      <c r="B749" s="51"/>
      <c r="C749" s="51"/>
      <c r="D749" s="51"/>
      <c r="E749" s="51"/>
      <c r="F749" s="51"/>
      <c r="G749" s="51"/>
      <c r="H749" s="51"/>
    </row>
    <row r="750" spans="1:8" x14ac:dyDescent="0.25">
      <c r="A750" s="51"/>
      <c r="B750" s="51"/>
      <c r="C750" s="51"/>
      <c r="D750" s="51"/>
      <c r="E750" s="51"/>
      <c r="F750" s="51"/>
      <c r="G750" s="51"/>
      <c r="H750" s="51"/>
    </row>
    <row r="751" spans="1:8" x14ac:dyDescent="0.25">
      <c r="A751" s="51"/>
      <c r="B751" s="51"/>
      <c r="C751" s="51"/>
      <c r="D751" s="51"/>
      <c r="E751" s="51"/>
      <c r="F751" s="51"/>
      <c r="G751" s="51"/>
      <c r="H751" s="51"/>
    </row>
    <row r="752" spans="1:8" x14ac:dyDescent="0.25">
      <c r="A752" s="51"/>
      <c r="B752" s="51"/>
      <c r="C752" s="51"/>
      <c r="D752" s="51"/>
      <c r="E752" s="51"/>
      <c r="F752" s="51"/>
      <c r="G752" s="51"/>
      <c r="H752" s="51"/>
    </row>
    <row r="753" spans="1:8" x14ac:dyDescent="0.25">
      <c r="A753" s="51"/>
      <c r="B753" s="51"/>
      <c r="C753" s="51"/>
      <c r="D753" s="51"/>
      <c r="E753" s="51"/>
      <c r="F753" s="51"/>
      <c r="G753" s="51"/>
      <c r="H753" s="51"/>
    </row>
    <row r="754" spans="1:8" x14ac:dyDescent="0.25">
      <c r="A754" s="51"/>
      <c r="B754" s="51"/>
      <c r="C754" s="51"/>
      <c r="D754" s="51"/>
      <c r="E754" s="51"/>
      <c r="F754" s="51"/>
      <c r="G754" s="51"/>
      <c r="H754" s="51"/>
    </row>
    <row r="755" spans="1:8" x14ac:dyDescent="0.25">
      <c r="A755" s="51"/>
      <c r="B755" s="51"/>
      <c r="C755" s="51"/>
      <c r="D755" s="51"/>
      <c r="E755" s="51"/>
      <c r="F755" s="51"/>
      <c r="G755" s="51"/>
      <c r="H755" s="51"/>
    </row>
    <row r="756" spans="1:8" x14ac:dyDescent="0.25">
      <c r="A756" s="51"/>
      <c r="B756" s="51"/>
      <c r="C756" s="51"/>
      <c r="D756" s="51"/>
      <c r="E756" s="51"/>
      <c r="F756" s="51"/>
      <c r="G756" s="51"/>
      <c r="H756" s="51"/>
    </row>
    <row r="757" spans="1:8" x14ac:dyDescent="0.25">
      <c r="A757" s="51"/>
      <c r="B757" s="51"/>
      <c r="C757" s="51"/>
      <c r="D757" s="51"/>
      <c r="E757" s="51"/>
      <c r="F757" s="51"/>
      <c r="G757" s="51"/>
      <c r="H757" s="51"/>
    </row>
    <row r="758" spans="1:8" x14ac:dyDescent="0.25">
      <c r="A758" s="51"/>
      <c r="B758" s="51"/>
      <c r="C758" s="51"/>
      <c r="D758" s="51"/>
      <c r="E758" s="51"/>
      <c r="F758" s="51"/>
      <c r="G758" s="51"/>
      <c r="H758" s="51"/>
    </row>
    <row r="759" spans="1:8" x14ac:dyDescent="0.25">
      <c r="A759" s="51"/>
      <c r="B759" s="51"/>
      <c r="C759" s="51"/>
      <c r="D759" s="51"/>
      <c r="E759" s="51"/>
      <c r="F759" s="51"/>
      <c r="G759" s="51"/>
      <c r="H759" s="51"/>
    </row>
    <row r="760" spans="1:8" x14ac:dyDescent="0.25">
      <c r="A760" s="51"/>
      <c r="B760" s="51"/>
      <c r="C760" s="51"/>
      <c r="D760" s="51"/>
      <c r="E760" s="51"/>
      <c r="F760" s="51"/>
      <c r="G760" s="51"/>
      <c r="H760" s="51"/>
    </row>
    <row r="761" spans="1:8" x14ac:dyDescent="0.25">
      <c r="A761" s="51"/>
      <c r="B761" s="51"/>
      <c r="C761" s="51"/>
      <c r="D761" s="51"/>
      <c r="E761" s="51"/>
      <c r="F761" s="51"/>
      <c r="G761" s="51"/>
      <c r="H761" s="51"/>
    </row>
    <row r="762" spans="1:8" x14ac:dyDescent="0.25">
      <c r="A762" s="51"/>
      <c r="B762" s="51"/>
      <c r="C762" s="51"/>
      <c r="D762" s="51"/>
      <c r="E762" s="51"/>
      <c r="F762" s="51"/>
      <c r="G762" s="51"/>
      <c r="H762" s="51"/>
    </row>
    <row r="763" spans="1:8" x14ac:dyDescent="0.25">
      <c r="A763" s="51"/>
      <c r="B763" s="51"/>
      <c r="C763" s="51"/>
      <c r="D763" s="51"/>
      <c r="E763" s="51"/>
      <c r="F763" s="51"/>
      <c r="G763" s="51"/>
      <c r="H763" s="51"/>
    </row>
    <row r="764" spans="1:8" x14ac:dyDescent="0.25">
      <c r="A764" s="51"/>
      <c r="B764" s="51"/>
      <c r="C764" s="51"/>
      <c r="D764" s="51"/>
      <c r="E764" s="51"/>
      <c r="F764" s="51"/>
      <c r="G764" s="51"/>
      <c r="H764" s="51"/>
    </row>
    <row r="765" spans="1:8" x14ac:dyDescent="0.25">
      <c r="A765" s="51"/>
      <c r="B765" s="51"/>
      <c r="C765" s="51"/>
      <c r="D765" s="51"/>
      <c r="E765" s="51"/>
      <c r="F765" s="51"/>
      <c r="G765" s="51"/>
      <c r="H765" s="51"/>
    </row>
    <row r="766" spans="1:8" x14ac:dyDescent="0.25">
      <c r="A766" s="51"/>
      <c r="B766" s="51"/>
      <c r="C766" s="51"/>
      <c r="D766" s="51"/>
      <c r="E766" s="51"/>
      <c r="F766" s="51"/>
      <c r="G766" s="51"/>
      <c r="H766" s="51"/>
    </row>
    <row r="767" spans="1:8" x14ac:dyDescent="0.25">
      <c r="A767" s="51"/>
      <c r="B767" s="51"/>
      <c r="C767" s="51"/>
      <c r="D767" s="51"/>
      <c r="E767" s="51"/>
      <c r="F767" s="51"/>
      <c r="G767" s="51"/>
      <c r="H767" s="51"/>
    </row>
    <row r="768" spans="1:8" x14ac:dyDescent="0.25">
      <c r="A768" s="51"/>
      <c r="B768" s="51"/>
      <c r="C768" s="51"/>
      <c r="D768" s="51"/>
      <c r="E768" s="51"/>
      <c r="F768" s="51"/>
      <c r="G768" s="51"/>
      <c r="H768" s="51"/>
    </row>
    <row r="769" spans="1:8" x14ac:dyDescent="0.25">
      <c r="A769" s="51"/>
      <c r="B769" s="51"/>
      <c r="C769" s="51"/>
      <c r="D769" s="51"/>
      <c r="E769" s="51"/>
      <c r="F769" s="51"/>
      <c r="G769" s="51"/>
      <c r="H769" s="51"/>
    </row>
    <row r="770" spans="1:8" x14ac:dyDescent="0.25">
      <c r="A770" s="51"/>
      <c r="B770" s="51"/>
      <c r="C770" s="51"/>
      <c r="D770" s="51"/>
      <c r="E770" s="51"/>
      <c r="F770" s="51"/>
      <c r="G770" s="51"/>
      <c r="H770" s="51"/>
    </row>
    <row r="771" spans="1:8" x14ac:dyDescent="0.25">
      <c r="A771" s="51"/>
      <c r="B771" s="51"/>
      <c r="C771" s="51"/>
      <c r="D771" s="51"/>
      <c r="E771" s="51"/>
      <c r="F771" s="51"/>
      <c r="G771" s="51"/>
      <c r="H771" s="51"/>
    </row>
    <row r="772" spans="1:8" x14ac:dyDescent="0.25">
      <c r="A772" s="51"/>
      <c r="B772" s="51"/>
      <c r="C772" s="51"/>
      <c r="D772" s="51"/>
      <c r="E772" s="51"/>
      <c r="F772" s="51"/>
      <c r="G772" s="51"/>
      <c r="H772" s="51"/>
    </row>
    <row r="773" spans="1:8" x14ac:dyDescent="0.25">
      <c r="A773" s="51"/>
      <c r="B773" s="51"/>
      <c r="C773" s="51"/>
      <c r="D773" s="51"/>
      <c r="E773" s="51"/>
      <c r="F773" s="51"/>
      <c r="G773" s="51"/>
      <c r="H773" s="51"/>
    </row>
    <row r="774" spans="1:8" x14ac:dyDescent="0.25">
      <c r="A774" s="51"/>
      <c r="B774" s="51"/>
      <c r="C774" s="51"/>
      <c r="D774" s="51"/>
      <c r="E774" s="51"/>
      <c r="F774" s="51"/>
      <c r="G774" s="51"/>
      <c r="H774" s="51"/>
    </row>
    <row r="775" spans="1:8" x14ac:dyDescent="0.25">
      <c r="A775" s="51"/>
      <c r="B775" s="51"/>
      <c r="C775" s="51"/>
      <c r="D775" s="51"/>
      <c r="E775" s="51"/>
      <c r="F775" s="51"/>
      <c r="G775" s="51"/>
      <c r="H775" s="51"/>
    </row>
    <row r="776" spans="1:8" x14ac:dyDescent="0.25">
      <c r="A776" s="51"/>
      <c r="B776" s="51"/>
      <c r="C776" s="51"/>
      <c r="D776" s="51"/>
      <c r="E776" s="51"/>
      <c r="F776" s="51"/>
      <c r="G776" s="51"/>
      <c r="H776" s="51"/>
    </row>
    <row r="777" spans="1:8" x14ac:dyDescent="0.25">
      <c r="A777" s="51"/>
      <c r="B777" s="51"/>
      <c r="C777" s="51"/>
      <c r="D777" s="51"/>
      <c r="E777" s="51"/>
      <c r="F777" s="51"/>
      <c r="G777" s="51"/>
      <c r="H777" s="51"/>
    </row>
    <row r="778" spans="1:8" x14ac:dyDescent="0.25">
      <c r="A778" s="51"/>
      <c r="B778" s="51"/>
      <c r="C778" s="51"/>
      <c r="D778" s="51"/>
      <c r="E778" s="51"/>
      <c r="F778" s="51"/>
      <c r="G778" s="51"/>
      <c r="H778" s="51"/>
    </row>
    <row r="779" spans="1:8" x14ac:dyDescent="0.25">
      <c r="A779" s="51"/>
      <c r="B779" s="51"/>
      <c r="C779" s="51"/>
      <c r="D779" s="51"/>
      <c r="E779" s="51"/>
      <c r="F779" s="51"/>
      <c r="G779" s="51"/>
      <c r="H779" s="51"/>
    </row>
    <row r="780" spans="1:8" x14ac:dyDescent="0.25">
      <c r="A780" s="51"/>
      <c r="B780" s="51"/>
      <c r="C780" s="51"/>
      <c r="D780" s="51"/>
      <c r="E780" s="51"/>
      <c r="F780" s="51"/>
      <c r="G780" s="51"/>
      <c r="H780" s="51"/>
    </row>
    <row r="781" spans="1:8" x14ac:dyDescent="0.25">
      <c r="A781" s="51"/>
      <c r="B781" s="51"/>
      <c r="C781" s="51"/>
      <c r="D781" s="51"/>
      <c r="E781" s="51"/>
      <c r="F781" s="51"/>
      <c r="G781" s="51"/>
      <c r="H781" s="51"/>
    </row>
    <row r="782" spans="1:8" x14ac:dyDescent="0.25">
      <c r="A782" s="51"/>
      <c r="B782" s="51"/>
      <c r="C782" s="51"/>
      <c r="D782" s="51"/>
      <c r="E782" s="51"/>
      <c r="F782" s="51"/>
      <c r="G782" s="51"/>
      <c r="H782" s="51"/>
    </row>
    <row r="783" spans="1:8" x14ac:dyDescent="0.25">
      <c r="A783" s="51"/>
      <c r="B783" s="51"/>
      <c r="C783" s="51"/>
      <c r="D783" s="51"/>
      <c r="E783" s="51"/>
      <c r="F783" s="51"/>
      <c r="G783" s="51"/>
      <c r="H783" s="51"/>
    </row>
    <row r="784" spans="1:8" x14ac:dyDescent="0.25">
      <c r="A784" s="51"/>
      <c r="B784" s="51"/>
      <c r="C784" s="51"/>
      <c r="D784" s="51"/>
      <c r="E784" s="51"/>
      <c r="F784" s="51"/>
      <c r="G784" s="51"/>
      <c r="H784" s="51"/>
    </row>
    <row r="785" spans="1:8" x14ac:dyDescent="0.25">
      <c r="A785" s="51"/>
      <c r="B785" s="51"/>
      <c r="C785" s="51"/>
      <c r="D785" s="51"/>
      <c r="E785" s="51"/>
      <c r="F785" s="51"/>
      <c r="G785" s="51"/>
      <c r="H785" s="51"/>
    </row>
    <row r="786" spans="1:8" x14ac:dyDescent="0.25">
      <c r="A786" s="51"/>
      <c r="B786" s="51"/>
      <c r="C786" s="51"/>
      <c r="D786" s="51"/>
      <c r="E786" s="51"/>
      <c r="F786" s="51"/>
      <c r="G786" s="51"/>
      <c r="H786" s="51"/>
    </row>
    <row r="787" spans="1:8" x14ac:dyDescent="0.25">
      <c r="A787" s="51"/>
      <c r="B787" s="51"/>
      <c r="C787" s="51"/>
      <c r="D787" s="51"/>
      <c r="E787" s="51"/>
      <c r="F787" s="51"/>
      <c r="G787" s="51"/>
      <c r="H787" s="51"/>
    </row>
    <row r="788" spans="1:8" x14ac:dyDescent="0.25">
      <c r="A788" s="51"/>
      <c r="B788" s="51"/>
      <c r="C788" s="51"/>
      <c r="D788" s="51"/>
      <c r="E788" s="51"/>
      <c r="F788" s="51"/>
      <c r="G788" s="51"/>
      <c r="H788" s="51"/>
    </row>
    <row r="789" spans="1:8" x14ac:dyDescent="0.25">
      <c r="A789" s="51"/>
      <c r="B789" s="51"/>
      <c r="C789" s="51"/>
      <c r="D789" s="51"/>
      <c r="E789" s="51"/>
      <c r="F789" s="51"/>
      <c r="G789" s="51"/>
      <c r="H789" s="51"/>
    </row>
    <row r="790" spans="1:8" x14ac:dyDescent="0.25">
      <c r="A790" s="51"/>
      <c r="B790" s="51"/>
      <c r="C790" s="51"/>
      <c r="D790" s="51"/>
      <c r="E790" s="51"/>
      <c r="F790" s="51"/>
      <c r="G790" s="51"/>
      <c r="H790" s="51"/>
    </row>
    <row r="791" spans="1:8" x14ac:dyDescent="0.25">
      <c r="A791" s="51"/>
      <c r="B791" s="51"/>
      <c r="C791" s="51"/>
      <c r="D791" s="51"/>
      <c r="E791" s="51"/>
      <c r="F791" s="51"/>
      <c r="G791" s="51"/>
      <c r="H791" s="51"/>
    </row>
    <row r="792" spans="1:8" x14ac:dyDescent="0.25">
      <c r="A792" s="51"/>
      <c r="B792" s="51"/>
      <c r="C792" s="51"/>
      <c r="D792" s="51"/>
      <c r="E792" s="51"/>
      <c r="F792" s="51"/>
      <c r="G792" s="51"/>
      <c r="H792" s="51"/>
    </row>
    <row r="793" spans="1:8" x14ac:dyDescent="0.25">
      <c r="A793" s="51"/>
      <c r="B793" s="51"/>
      <c r="C793" s="51"/>
      <c r="D793" s="51"/>
      <c r="E793" s="51"/>
      <c r="F793" s="51"/>
      <c r="G793" s="51"/>
      <c r="H793" s="51"/>
    </row>
    <row r="794" spans="1:8" x14ac:dyDescent="0.25">
      <c r="A794" s="51"/>
      <c r="B794" s="51"/>
      <c r="C794" s="51"/>
      <c r="D794" s="51"/>
      <c r="E794" s="51"/>
      <c r="F794" s="51"/>
      <c r="G794" s="51"/>
      <c r="H794" s="51"/>
    </row>
    <row r="795" spans="1:8" x14ac:dyDescent="0.25">
      <c r="A795" s="51"/>
      <c r="B795" s="51"/>
      <c r="C795" s="51"/>
      <c r="D795" s="51"/>
      <c r="E795" s="51"/>
      <c r="F795" s="51"/>
      <c r="G795" s="51"/>
      <c r="H795" s="51"/>
    </row>
    <row r="796" spans="1:8" x14ac:dyDescent="0.25">
      <c r="A796" s="51"/>
      <c r="B796" s="51"/>
      <c r="C796" s="51"/>
      <c r="D796" s="51"/>
      <c r="E796" s="51"/>
      <c r="F796" s="51"/>
      <c r="G796" s="51"/>
      <c r="H796" s="51"/>
    </row>
    <row r="797" spans="1:8" x14ac:dyDescent="0.25">
      <c r="A797" s="51"/>
      <c r="B797" s="51"/>
      <c r="C797" s="51"/>
      <c r="D797" s="51"/>
      <c r="E797" s="51"/>
      <c r="F797" s="51"/>
      <c r="G797" s="51"/>
      <c r="H797" s="51"/>
    </row>
    <row r="798" spans="1:8" x14ac:dyDescent="0.25">
      <c r="A798" s="51"/>
      <c r="B798" s="51"/>
      <c r="C798" s="51"/>
      <c r="D798" s="51"/>
      <c r="E798" s="51"/>
      <c r="F798" s="51"/>
      <c r="G798" s="51"/>
      <c r="H798" s="51"/>
    </row>
    <row r="799" spans="1:8" x14ac:dyDescent="0.25">
      <c r="A799" s="51"/>
      <c r="B799" s="51"/>
      <c r="C799" s="51"/>
      <c r="D799" s="51"/>
      <c r="E799" s="51"/>
      <c r="F799" s="51"/>
      <c r="G799" s="51"/>
      <c r="H799" s="51"/>
    </row>
    <row r="800" spans="1:8" x14ac:dyDescent="0.25">
      <c r="A800" s="51"/>
      <c r="B800" s="51"/>
      <c r="C800" s="51"/>
      <c r="D800" s="51"/>
      <c r="E800" s="51"/>
      <c r="F800" s="51"/>
      <c r="G800" s="51"/>
      <c r="H800" s="51"/>
    </row>
    <row r="801" spans="1:8" x14ac:dyDescent="0.25">
      <c r="A801" s="51"/>
      <c r="B801" s="51"/>
      <c r="C801" s="51"/>
      <c r="D801" s="51"/>
      <c r="E801" s="51"/>
      <c r="F801" s="51"/>
      <c r="G801" s="51"/>
      <c r="H801" s="51"/>
    </row>
    <row r="802" spans="1:8" x14ac:dyDescent="0.25">
      <c r="A802" s="51"/>
      <c r="B802" s="51"/>
      <c r="C802" s="51"/>
      <c r="D802" s="51"/>
      <c r="E802" s="51"/>
      <c r="F802" s="51"/>
      <c r="G802" s="51"/>
      <c r="H802" s="51"/>
    </row>
    <row r="803" spans="1:8" x14ac:dyDescent="0.25">
      <c r="A803" s="51"/>
      <c r="B803" s="51"/>
      <c r="C803" s="51"/>
      <c r="D803" s="51"/>
      <c r="E803" s="51"/>
      <c r="F803" s="51"/>
      <c r="G803" s="51"/>
      <c r="H803" s="51"/>
    </row>
    <row r="804" spans="1:8" x14ac:dyDescent="0.25">
      <c r="A804" s="51"/>
      <c r="B804" s="51"/>
      <c r="C804" s="51"/>
      <c r="D804" s="51"/>
      <c r="E804" s="51"/>
      <c r="F804" s="51"/>
      <c r="G804" s="51"/>
      <c r="H804" s="51"/>
    </row>
    <row r="805" spans="1:8" x14ac:dyDescent="0.25">
      <c r="A805" s="51"/>
      <c r="B805" s="51"/>
      <c r="C805" s="51"/>
      <c r="D805" s="51"/>
      <c r="E805" s="51"/>
      <c r="F805" s="51"/>
      <c r="G805" s="51"/>
      <c r="H805" s="51"/>
    </row>
    <row r="806" spans="1:8" x14ac:dyDescent="0.25">
      <c r="A806" s="51"/>
      <c r="B806" s="51"/>
      <c r="C806" s="51"/>
      <c r="D806" s="51"/>
      <c r="E806" s="51"/>
      <c r="F806" s="51"/>
      <c r="G806" s="51"/>
      <c r="H806" s="51"/>
    </row>
    <row r="807" spans="1:8" x14ac:dyDescent="0.25">
      <c r="A807" s="51"/>
      <c r="B807" s="51"/>
      <c r="C807" s="51"/>
      <c r="D807" s="51"/>
      <c r="E807" s="51"/>
      <c r="F807" s="51"/>
      <c r="G807" s="51"/>
      <c r="H807" s="51"/>
    </row>
    <row r="808" spans="1:8" x14ac:dyDescent="0.25">
      <c r="A808" s="51"/>
      <c r="B808" s="51"/>
      <c r="C808" s="51"/>
      <c r="D808" s="51"/>
      <c r="E808" s="51"/>
      <c r="F808" s="51"/>
      <c r="G808" s="51"/>
      <c r="H808" s="51"/>
    </row>
    <row r="809" spans="1:8" x14ac:dyDescent="0.25">
      <c r="A809" s="51"/>
      <c r="B809" s="51"/>
      <c r="C809" s="51"/>
      <c r="D809" s="51"/>
      <c r="E809" s="51"/>
      <c r="F809" s="51"/>
      <c r="G809" s="51"/>
      <c r="H809" s="51"/>
    </row>
    <row r="810" spans="1:8" x14ac:dyDescent="0.25">
      <c r="A810" s="51"/>
      <c r="B810" s="51"/>
      <c r="C810" s="51"/>
      <c r="D810" s="51"/>
      <c r="E810" s="51"/>
      <c r="F810" s="51"/>
      <c r="G810" s="51"/>
      <c r="H810" s="51"/>
    </row>
    <row r="811" spans="1:8" x14ac:dyDescent="0.25">
      <c r="A811" s="51"/>
      <c r="B811" s="51"/>
      <c r="C811" s="51"/>
      <c r="D811" s="51"/>
      <c r="E811" s="51"/>
      <c r="F811" s="51"/>
      <c r="G811" s="51"/>
      <c r="H811" s="51"/>
    </row>
    <row r="812" spans="1:8" x14ac:dyDescent="0.25">
      <c r="A812" s="51"/>
      <c r="B812" s="51"/>
      <c r="C812" s="51"/>
      <c r="D812" s="51"/>
      <c r="E812" s="51"/>
      <c r="F812" s="51"/>
      <c r="G812" s="51"/>
      <c r="H812" s="51"/>
    </row>
    <row r="813" spans="1:8" x14ac:dyDescent="0.25">
      <c r="A813" s="51"/>
      <c r="B813" s="51"/>
      <c r="C813" s="51"/>
      <c r="D813" s="51"/>
      <c r="E813" s="51"/>
      <c r="F813" s="51"/>
      <c r="G813" s="51"/>
      <c r="H813" s="51"/>
    </row>
    <row r="814" spans="1:8" x14ac:dyDescent="0.25">
      <c r="A814" s="51"/>
      <c r="B814" s="51"/>
      <c r="C814" s="51"/>
      <c r="D814" s="51"/>
      <c r="E814" s="51"/>
      <c r="F814" s="51"/>
      <c r="G814" s="51"/>
      <c r="H814" s="51"/>
    </row>
    <row r="815" spans="1:8" x14ac:dyDescent="0.25">
      <c r="A815" s="51"/>
      <c r="B815" s="51"/>
      <c r="C815" s="51"/>
      <c r="D815" s="51"/>
      <c r="E815" s="51"/>
      <c r="F815" s="51"/>
      <c r="G815" s="51"/>
      <c r="H815" s="51"/>
    </row>
    <row r="816" spans="1:8" x14ac:dyDescent="0.25">
      <c r="A816" s="51"/>
      <c r="B816" s="51"/>
      <c r="C816" s="51"/>
      <c r="D816" s="51"/>
      <c r="E816" s="51"/>
      <c r="F816" s="51"/>
      <c r="G816" s="51"/>
      <c r="H816" s="51"/>
    </row>
    <row r="817" spans="1:8" x14ac:dyDescent="0.25">
      <c r="A817" s="51"/>
      <c r="B817" s="51"/>
      <c r="C817" s="51"/>
      <c r="D817" s="51"/>
      <c r="E817" s="51"/>
      <c r="F817" s="51"/>
      <c r="G817" s="51"/>
      <c r="H817" s="51"/>
    </row>
    <row r="818" spans="1:8" x14ac:dyDescent="0.25">
      <c r="A818" s="51"/>
      <c r="B818" s="51"/>
      <c r="C818" s="51"/>
      <c r="D818" s="51"/>
      <c r="E818" s="51"/>
      <c r="F818" s="51"/>
      <c r="G818" s="51"/>
      <c r="H818" s="51"/>
    </row>
    <row r="819" spans="1:8" x14ac:dyDescent="0.25">
      <c r="A819" s="51"/>
      <c r="B819" s="51"/>
      <c r="C819" s="51"/>
      <c r="D819" s="51"/>
      <c r="E819" s="51"/>
      <c r="F819" s="51"/>
      <c r="G819" s="51"/>
      <c r="H819" s="51"/>
    </row>
    <row r="820" spans="1:8" x14ac:dyDescent="0.25">
      <c r="A820" s="51"/>
      <c r="B820" s="51"/>
      <c r="C820" s="51"/>
      <c r="D820" s="51"/>
      <c r="E820" s="51"/>
      <c r="F820" s="51"/>
      <c r="G820" s="51"/>
      <c r="H820" s="51"/>
    </row>
    <row r="821" spans="1:8" x14ac:dyDescent="0.25">
      <c r="A821" s="51"/>
      <c r="B821" s="51"/>
      <c r="C821" s="51"/>
      <c r="D821" s="51"/>
      <c r="E821" s="51"/>
      <c r="F821" s="51"/>
      <c r="G821" s="51"/>
      <c r="H821" s="51"/>
    </row>
    <row r="822" spans="1:8" x14ac:dyDescent="0.25">
      <c r="A822" s="51"/>
      <c r="B822" s="51"/>
      <c r="C822" s="51"/>
      <c r="D822" s="51"/>
      <c r="E822" s="51"/>
      <c r="F822" s="51"/>
      <c r="G822" s="51"/>
      <c r="H822" s="51"/>
    </row>
    <row r="823" spans="1:8" x14ac:dyDescent="0.25">
      <c r="A823" s="51"/>
      <c r="B823" s="51"/>
      <c r="C823" s="51"/>
      <c r="D823" s="51"/>
      <c r="E823" s="51"/>
      <c r="F823" s="51"/>
      <c r="G823" s="51"/>
      <c r="H823" s="51"/>
    </row>
    <row r="824" spans="1:8" x14ac:dyDescent="0.25">
      <c r="A824" s="51"/>
      <c r="B824" s="51"/>
      <c r="C824" s="51"/>
      <c r="D824" s="51"/>
      <c r="E824" s="51"/>
      <c r="F824" s="51"/>
      <c r="G824" s="51"/>
      <c r="H824" s="51"/>
    </row>
    <row r="825" spans="1:8" x14ac:dyDescent="0.25">
      <c r="A825" s="51"/>
      <c r="B825" s="51"/>
      <c r="C825" s="51"/>
      <c r="D825" s="51"/>
      <c r="E825" s="51"/>
      <c r="F825" s="51"/>
      <c r="G825" s="51"/>
      <c r="H825" s="51"/>
    </row>
    <row r="826" spans="1:8" x14ac:dyDescent="0.25">
      <c r="A826" s="51"/>
      <c r="B826" s="51"/>
      <c r="C826" s="51"/>
      <c r="D826" s="51"/>
      <c r="E826" s="51"/>
      <c r="F826" s="51"/>
      <c r="G826" s="51"/>
      <c r="H826" s="51"/>
    </row>
    <row r="827" spans="1:8" x14ac:dyDescent="0.25">
      <c r="A827" s="51"/>
      <c r="B827" s="51"/>
      <c r="C827" s="51"/>
      <c r="D827" s="51"/>
      <c r="E827" s="51"/>
      <c r="F827" s="51"/>
      <c r="G827" s="51"/>
      <c r="H827" s="51"/>
    </row>
    <row r="828" spans="1:8" x14ac:dyDescent="0.25">
      <c r="A828" s="51"/>
      <c r="B828" s="51"/>
      <c r="C828" s="51"/>
      <c r="D828" s="51"/>
      <c r="E828" s="51"/>
      <c r="F828" s="51"/>
      <c r="G828" s="51"/>
      <c r="H828" s="51"/>
    </row>
    <row r="829" spans="1:8" x14ac:dyDescent="0.25">
      <c r="A829" s="51"/>
      <c r="B829" s="51"/>
      <c r="C829" s="51"/>
      <c r="D829" s="51"/>
      <c r="E829" s="51"/>
      <c r="F829" s="51"/>
      <c r="G829" s="51"/>
      <c r="H829" s="51"/>
    </row>
    <row r="830" spans="1:8" x14ac:dyDescent="0.25">
      <c r="A830" s="51"/>
      <c r="B830" s="51"/>
      <c r="C830" s="51"/>
      <c r="D830" s="51"/>
      <c r="E830" s="51"/>
      <c r="F830" s="51"/>
      <c r="G830" s="51"/>
      <c r="H830" s="51"/>
    </row>
    <row r="831" spans="1:8" x14ac:dyDescent="0.25">
      <c r="A831" s="51"/>
      <c r="B831" s="51"/>
      <c r="C831" s="51"/>
      <c r="D831" s="51"/>
      <c r="E831" s="51"/>
      <c r="F831" s="51"/>
      <c r="G831" s="51"/>
      <c r="H831" s="51"/>
    </row>
    <row r="832" spans="1:8" x14ac:dyDescent="0.25">
      <c r="A832" s="51"/>
      <c r="B832" s="51"/>
      <c r="C832" s="51"/>
      <c r="D832" s="51"/>
      <c r="E832" s="51"/>
      <c r="F832" s="51"/>
      <c r="G832" s="51"/>
      <c r="H832" s="51"/>
    </row>
    <row r="833" spans="1:8" x14ac:dyDescent="0.25">
      <c r="A833" s="51"/>
      <c r="B833" s="51"/>
      <c r="C833" s="51"/>
      <c r="D833" s="51"/>
      <c r="E833" s="51"/>
      <c r="F833" s="51"/>
      <c r="G833" s="51"/>
      <c r="H833" s="51"/>
    </row>
    <row r="834" spans="1:8" x14ac:dyDescent="0.25">
      <c r="A834" s="51"/>
      <c r="B834" s="51"/>
      <c r="C834" s="51"/>
      <c r="D834" s="51"/>
      <c r="E834" s="51"/>
      <c r="F834" s="51"/>
      <c r="G834" s="51"/>
      <c r="H834" s="51"/>
    </row>
    <row r="835" spans="1:8" x14ac:dyDescent="0.25">
      <c r="A835" s="51"/>
      <c r="B835" s="51"/>
      <c r="C835" s="51"/>
      <c r="D835" s="51"/>
      <c r="E835" s="51"/>
      <c r="F835" s="51"/>
      <c r="G835" s="51"/>
      <c r="H835" s="51"/>
    </row>
    <row r="836" spans="1:8" x14ac:dyDescent="0.25">
      <c r="A836" s="51"/>
      <c r="B836" s="51"/>
      <c r="C836" s="51"/>
      <c r="D836" s="51"/>
      <c r="E836" s="51"/>
      <c r="F836" s="51"/>
      <c r="G836" s="51"/>
      <c r="H836" s="51"/>
    </row>
    <row r="837" spans="1:8" x14ac:dyDescent="0.25">
      <c r="A837" s="51"/>
      <c r="B837" s="51"/>
      <c r="C837" s="51"/>
      <c r="D837" s="51"/>
      <c r="E837" s="51"/>
      <c r="F837" s="51"/>
      <c r="G837" s="51"/>
      <c r="H837" s="51"/>
    </row>
    <row r="838" spans="1:8" x14ac:dyDescent="0.25">
      <c r="A838" s="51"/>
      <c r="B838" s="51"/>
      <c r="C838" s="51"/>
      <c r="D838" s="51"/>
      <c r="E838" s="51"/>
      <c r="F838" s="51"/>
      <c r="G838" s="51"/>
      <c r="H838" s="51"/>
    </row>
    <row r="839" spans="1:8" x14ac:dyDescent="0.25">
      <c r="A839" s="51"/>
      <c r="B839" s="51"/>
      <c r="C839" s="51"/>
      <c r="D839" s="51"/>
      <c r="E839" s="51"/>
      <c r="F839" s="51"/>
      <c r="G839" s="51"/>
      <c r="H839" s="51"/>
    </row>
    <row r="840" spans="1:8" x14ac:dyDescent="0.25">
      <c r="A840" s="51"/>
      <c r="B840" s="51"/>
      <c r="C840" s="51"/>
      <c r="D840" s="51"/>
      <c r="E840" s="51"/>
      <c r="F840" s="51"/>
      <c r="G840" s="51"/>
      <c r="H840" s="51"/>
    </row>
    <row r="841" spans="1:8" x14ac:dyDescent="0.25">
      <c r="A841" s="51"/>
      <c r="B841" s="51"/>
      <c r="C841" s="51"/>
      <c r="D841" s="51"/>
      <c r="E841" s="51"/>
      <c r="F841" s="51"/>
      <c r="G841" s="51"/>
      <c r="H841" s="51"/>
    </row>
    <row r="842" spans="1:8" x14ac:dyDescent="0.25">
      <c r="A842" s="51"/>
      <c r="B842" s="51"/>
      <c r="C842" s="51"/>
      <c r="D842" s="51"/>
      <c r="E842" s="51"/>
      <c r="F842" s="51"/>
      <c r="G842" s="51"/>
      <c r="H842" s="51"/>
    </row>
    <row r="843" spans="1:8" x14ac:dyDescent="0.25">
      <c r="A843" s="51"/>
      <c r="B843" s="51"/>
      <c r="C843" s="51"/>
      <c r="D843" s="51"/>
      <c r="E843" s="51"/>
      <c r="F843" s="51"/>
      <c r="G843" s="51"/>
      <c r="H843" s="51"/>
    </row>
    <row r="844" spans="1:8" x14ac:dyDescent="0.25">
      <c r="A844" s="51"/>
      <c r="B844" s="51"/>
      <c r="C844" s="51"/>
      <c r="D844" s="51"/>
      <c r="E844" s="51"/>
      <c r="F844" s="51"/>
      <c r="G844" s="51"/>
      <c r="H844" s="51"/>
    </row>
    <row r="845" spans="1:8" x14ac:dyDescent="0.25">
      <c r="A845" s="51"/>
      <c r="B845" s="51"/>
      <c r="C845" s="51"/>
      <c r="D845" s="51"/>
      <c r="E845" s="51"/>
      <c r="F845" s="51"/>
      <c r="G845" s="51"/>
      <c r="H845" s="51"/>
    </row>
    <row r="846" spans="1:8" x14ac:dyDescent="0.25">
      <c r="A846" s="51"/>
      <c r="B846" s="51"/>
      <c r="C846" s="51"/>
      <c r="D846" s="51"/>
      <c r="E846" s="51"/>
      <c r="F846" s="51"/>
      <c r="G846" s="51"/>
      <c r="H846" s="51"/>
    </row>
    <row r="847" spans="1:8" x14ac:dyDescent="0.25">
      <c r="A847" s="51"/>
      <c r="B847" s="51"/>
      <c r="C847" s="51"/>
      <c r="D847" s="51"/>
      <c r="E847" s="51"/>
      <c r="F847" s="51"/>
      <c r="G847" s="51"/>
      <c r="H847" s="51"/>
    </row>
    <row r="848" spans="1:8" x14ac:dyDescent="0.25">
      <c r="A848" s="51"/>
      <c r="B848" s="51"/>
      <c r="C848" s="51"/>
      <c r="D848" s="51"/>
      <c r="E848" s="51"/>
      <c r="F848" s="51"/>
      <c r="G848" s="51"/>
      <c r="H848" s="51"/>
    </row>
    <row r="849" spans="1:8" x14ac:dyDescent="0.25">
      <c r="A849" s="51"/>
      <c r="B849" s="51"/>
      <c r="C849" s="51"/>
      <c r="D849" s="51"/>
      <c r="E849" s="51"/>
      <c r="F849" s="51"/>
      <c r="G849" s="51"/>
      <c r="H849" s="51"/>
    </row>
    <row r="850" spans="1:8" x14ac:dyDescent="0.25">
      <c r="A850" s="51"/>
      <c r="B850" s="51"/>
      <c r="C850" s="51"/>
      <c r="D850" s="51"/>
      <c r="E850" s="51"/>
      <c r="F850" s="51"/>
      <c r="G850" s="51"/>
      <c r="H850" s="51"/>
    </row>
    <row r="851" spans="1:8" x14ac:dyDescent="0.25">
      <c r="A851" s="51"/>
      <c r="B851" s="51"/>
      <c r="C851" s="51"/>
      <c r="D851" s="51"/>
      <c r="E851" s="51"/>
      <c r="F851" s="51"/>
      <c r="G851" s="51"/>
      <c r="H851" s="51"/>
    </row>
    <row r="852" spans="1:8" x14ac:dyDescent="0.25">
      <c r="A852" s="51"/>
      <c r="B852" s="51"/>
      <c r="C852" s="51"/>
      <c r="D852" s="51"/>
      <c r="E852" s="51"/>
      <c r="F852" s="51"/>
      <c r="G852" s="51"/>
      <c r="H852" s="51"/>
    </row>
    <row r="853" spans="1:8" x14ac:dyDescent="0.25">
      <c r="A853" s="51"/>
      <c r="B853" s="51"/>
      <c r="C853" s="51"/>
      <c r="D853" s="51"/>
      <c r="E853" s="51"/>
      <c r="F853" s="51"/>
      <c r="G853" s="51"/>
      <c r="H853" s="51"/>
    </row>
    <row r="854" spans="1:8" x14ac:dyDescent="0.25">
      <c r="A854" s="51"/>
      <c r="B854" s="51"/>
      <c r="C854" s="51"/>
      <c r="D854" s="51"/>
      <c r="E854" s="51"/>
      <c r="F854" s="51"/>
      <c r="G854" s="51"/>
      <c r="H854" s="51"/>
    </row>
    <row r="855" spans="1:8" x14ac:dyDescent="0.25">
      <c r="A855" s="51"/>
      <c r="B855" s="51"/>
      <c r="C855" s="51"/>
      <c r="D855" s="51"/>
      <c r="E855" s="51"/>
      <c r="F855" s="51"/>
      <c r="G855" s="51"/>
      <c r="H855" s="51"/>
    </row>
    <row r="856" spans="1:8" x14ac:dyDescent="0.25">
      <c r="A856" s="51"/>
      <c r="B856" s="51"/>
      <c r="C856" s="51"/>
      <c r="D856" s="51"/>
      <c r="E856" s="51"/>
      <c r="F856" s="51"/>
      <c r="G856" s="51"/>
      <c r="H856" s="51"/>
    </row>
    <row r="857" spans="1:8" x14ac:dyDescent="0.25">
      <c r="A857" s="51"/>
      <c r="B857" s="51"/>
      <c r="C857" s="51"/>
      <c r="D857" s="51"/>
      <c r="E857" s="51"/>
      <c r="F857" s="51"/>
      <c r="G857" s="51"/>
      <c r="H857" s="51"/>
    </row>
    <row r="858" spans="1:8" x14ac:dyDescent="0.25">
      <c r="A858" s="51"/>
      <c r="B858" s="51"/>
      <c r="C858" s="51"/>
      <c r="D858" s="51"/>
      <c r="E858" s="51"/>
      <c r="F858" s="51"/>
      <c r="G858" s="51"/>
      <c r="H858" s="51"/>
    </row>
    <row r="859" spans="1:8" x14ac:dyDescent="0.25">
      <c r="A859" s="51"/>
      <c r="B859" s="51"/>
      <c r="C859" s="51"/>
      <c r="D859" s="51"/>
      <c r="E859" s="51"/>
      <c r="F859" s="51"/>
      <c r="G859" s="51"/>
      <c r="H859" s="51"/>
    </row>
    <row r="860" spans="1:8" x14ac:dyDescent="0.25">
      <c r="A860" s="51"/>
      <c r="B860" s="51"/>
      <c r="C860" s="51"/>
      <c r="D860" s="51"/>
      <c r="E860" s="51"/>
      <c r="F860" s="51"/>
      <c r="G860" s="51"/>
      <c r="H860" s="51"/>
    </row>
    <row r="861" spans="1:8" x14ac:dyDescent="0.25">
      <c r="A861" s="51"/>
      <c r="B861" s="51"/>
      <c r="C861" s="51"/>
      <c r="D861" s="51"/>
      <c r="E861" s="51"/>
      <c r="F861" s="51"/>
      <c r="G861" s="51"/>
      <c r="H861" s="51"/>
    </row>
    <row r="862" spans="1:8" x14ac:dyDescent="0.25">
      <c r="A862" s="51"/>
      <c r="B862" s="51"/>
      <c r="C862" s="51"/>
      <c r="D862" s="51"/>
      <c r="E862" s="51"/>
      <c r="F862" s="51"/>
      <c r="G862" s="51"/>
      <c r="H862" s="51"/>
    </row>
    <row r="863" spans="1:8" x14ac:dyDescent="0.25">
      <c r="A863" s="51"/>
      <c r="B863" s="51"/>
      <c r="C863" s="51"/>
      <c r="D863" s="51"/>
      <c r="E863" s="51"/>
      <c r="F863" s="51"/>
      <c r="G863" s="51"/>
      <c r="H863" s="51"/>
    </row>
    <row r="864" spans="1:8" x14ac:dyDescent="0.25">
      <c r="A864" s="51"/>
      <c r="B864" s="51"/>
      <c r="C864" s="51"/>
      <c r="D864" s="51"/>
      <c r="E864" s="51"/>
      <c r="F864" s="51"/>
      <c r="G864" s="51"/>
      <c r="H864" s="51"/>
    </row>
    <row r="865" spans="1:8" x14ac:dyDescent="0.25">
      <c r="A865" s="51"/>
      <c r="B865" s="51"/>
      <c r="C865" s="51"/>
      <c r="D865" s="51"/>
      <c r="E865" s="51"/>
      <c r="F865" s="51"/>
      <c r="G865" s="51"/>
      <c r="H865" s="51"/>
    </row>
    <row r="866" spans="1:8" x14ac:dyDescent="0.25">
      <c r="A866" s="51"/>
      <c r="B866" s="51"/>
      <c r="C866" s="51"/>
      <c r="D866" s="51"/>
      <c r="E866" s="51"/>
      <c r="F866" s="51"/>
      <c r="G866" s="51"/>
      <c r="H866" s="51"/>
    </row>
    <row r="867" spans="1:8" x14ac:dyDescent="0.25">
      <c r="A867" s="51"/>
      <c r="B867" s="51"/>
      <c r="C867" s="51"/>
      <c r="D867" s="51"/>
      <c r="E867" s="51"/>
      <c r="F867" s="51"/>
      <c r="G867" s="51"/>
      <c r="H867" s="51"/>
    </row>
    <row r="868" spans="1:8" x14ac:dyDescent="0.25">
      <c r="A868" s="51"/>
      <c r="B868" s="51"/>
      <c r="C868" s="51"/>
      <c r="D868" s="51"/>
      <c r="E868" s="51"/>
      <c r="F868" s="51"/>
      <c r="G868" s="51"/>
      <c r="H868" s="51"/>
    </row>
    <row r="869" spans="1:8" x14ac:dyDescent="0.25">
      <c r="A869" s="51"/>
      <c r="B869" s="51"/>
      <c r="C869" s="51"/>
      <c r="D869" s="51"/>
      <c r="E869" s="51"/>
      <c r="F869" s="51"/>
      <c r="G869" s="51"/>
      <c r="H869" s="51"/>
    </row>
    <row r="870" spans="1:8" x14ac:dyDescent="0.25">
      <c r="A870" s="51"/>
      <c r="B870" s="51"/>
      <c r="C870" s="51"/>
      <c r="D870" s="51"/>
      <c r="E870" s="51"/>
      <c r="F870" s="51"/>
      <c r="G870" s="51"/>
      <c r="H870" s="51"/>
    </row>
    <row r="871" spans="1:8" x14ac:dyDescent="0.25">
      <c r="A871" s="51"/>
      <c r="B871" s="51"/>
      <c r="C871" s="51"/>
      <c r="D871" s="51"/>
      <c r="E871" s="51"/>
      <c r="F871" s="51"/>
      <c r="G871" s="51"/>
      <c r="H871" s="51"/>
    </row>
    <row r="872" spans="1:8" x14ac:dyDescent="0.25">
      <c r="A872" s="51"/>
      <c r="B872" s="51"/>
      <c r="C872" s="51"/>
      <c r="D872" s="51"/>
      <c r="E872" s="51"/>
      <c r="F872" s="51"/>
      <c r="G872" s="51"/>
      <c r="H872" s="51"/>
    </row>
    <row r="873" spans="1:8" x14ac:dyDescent="0.25">
      <c r="A873" s="51"/>
      <c r="B873" s="51"/>
      <c r="C873" s="51"/>
      <c r="D873" s="51"/>
      <c r="E873" s="51"/>
      <c r="F873" s="51"/>
      <c r="G873" s="51"/>
      <c r="H873" s="51"/>
    </row>
    <row r="874" spans="1:8" x14ac:dyDescent="0.25">
      <c r="A874" s="51"/>
      <c r="B874" s="51"/>
      <c r="C874" s="51"/>
      <c r="D874" s="51"/>
      <c r="E874" s="51"/>
      <c r="F874" s="51"/>
      <c r="G874" s="51"/>
      <c r="H874" s="51"/>
    </row>
    <row r="875" spans="1:8" x14ac:dyDescent="0.25">
      <c r="A875" s="51"/>
      <c r="B875" s="51"/>
      <c r="C875" s="51"/>
      <c r="D875" s="51"/>
      <c r="E875" s="51"/>
      <c r="F875" s="51"/>
      <c r="G875" s="51"/>
      <c r="H875" s="51"/>
    </row>
    <row r="876" spans="1:8" x14ac:dyDescent="0.25">
      <c r="A876" s="51"/>
      <c r="B876" s="51"/>
      <c r="C876" s="51"/>
      <c r="D876" s="51"/>
      <c r="E876" s="51"/>
      <c r="F876" s="51"/>
      <c r="G876" s="51"/>
      <c r="H876" s="51"/>
    </row>
    <row r="877" spans="1:8" x14ac:dyDescent="0.25">
      <c r="A877" s="51"/>
      <c r="B877" s="51"/>
      <c r="C877" s="51"/>
      <c r="D877" s="51"/>
      <c r="E877" s="51"/>
      <c r="F877" s="51"/>
      <c r="G877" s="51"/>
      <c r="H877" s="51"/>
    </row>
    <row r="878" spans="1:8" x14ac:dyDescent="0.25">
      <c r="A878" s="51"/>
      <c r="B878" s="51"/>
      <c r="C878" s="51"/>
      <c r="D878" s="51"/>
      <c r="E878" s="51"/>
      <c r="F878" s="51"/>
      <c r="G878" s="51"/>
      <c r="H878" s="51"/>
    </row>
    <row r="879" spans="1:8" x14ac:dyDescent="0.25">
      <c r="A879" s="51"/>
      <c r="B879" s="51"/>
      <c r="C879" s="51"/>
      <c r="D879" s="51"/>
      <c r="E879" s="51"/>
      <c r="F879" s="51"/>
      <c r="G879" s="51"/>
      <c r="H879" s="51"/>
    </row>
    <row r="880" spans="1:8" x14ac:dyDescent="0.25">
      <c r="A880" s="51"/>
      <c r="B880" s="51"/>
      <c r="C880" s="51"/>
      <c r="D880" s="51"/>
      <c r="E880" s="51"/>
      <c r="F880" s="51"/>
      <c r="G880" s="51"/>
      <c r="H880" s="51"/>
    </row>
    <row r="881" spans="1:8" x14ac:dyDescent="0.25">
      <c r="A881" s="51"/>
      <c r="B881" s="51"/>
      <c r="C881" s="51"/>
      <c r="D881" s="51"/>
      <c r="E881" s="51"/>
      <c r="F881" s="51"/>
      <c r="G881" s="51"/>
      <c r="H881" s="51"/>
    </row>
    <row r="882" spans="1:8" x14ac:dyDescent="0.25">
      <c r="A882" s="51"/>
      <c r="B882" s="51"/>
      <c r="C882" s="51"/>
      <c r="D882" s="51"/>
      <c r="E882" s="51"/>
      <c r="F882" s="51"/>
      <c r="G882" s="51"/>
      <c r="H882" s="51"/>
    </row>
    <row r="883" spans="1:8" x14ac:dyDescent="0.25">
      <c r="A883" s="51"/>
      <c r="B883" s="51"/>
      <c r="C883" s="51"/>
      <c r="D883" s="51"/>
      <c r="E883" s="51"/>
      <c r="F883" s="51"/>
      <c r="G883" s="51"/>
      <c r="H883" s="51"/>
    </row>
    <row r="884" spans="1:8" x14ac:dyDescent="0.25">
      <c r="A884" s="51"/>
      <c r="B884" s="51"/>
      <c r="C884" s="51"/>
      <c r="D884" s="51"/>
      <c r="E884" s="51"/>
      <c r="F884" s="51"/>
      <c r="G884" s="51"/>
      <c r="H884" s="51"/>
    </row>
    <row r="885" spans="1:8" x14ac:dyDescent="0.25">
      <c r="A885" s="51"/>
      <c r="B885" s="51"/>
      <c r="C885" s="51"/>
      <c r="D885" s="51"/>
      <c r="E885" s="51"/>
      <c r="F885" s="51"/>
      <c r="G885" s="51"/>
      <c r="H885" s="51"/>
    </row>
    <row r="886" spans="1:8" x14ac:dyDescent="0.25">
      <c r="A886" s="51"/>
      <c r="B886" s="51"/>
      <c r="C886" s="51"/>
      <c r="D886" s="51"/>
      <c r="E886" s="51"/>
      <c r="F886" s="51"/>
      <c r="G886" s="51"/>
      <c r="H886" s="51"/>
    </row>
    <row r="887" spans="1:8" x14ac:dyDescent="0.25">
      <c r="A887" s="51"/>
      <c r="B887" s="51"/>
      <c r="C887" s="51"/>
      <c r="D887" s="51"/>
      <c r="E887" s="51"/>
      <c r="F887" s="51"/>
      <c r="G887" s="51"/>
      <c r="H887" s="51"/>
    </row>
    <row r="888" spans="1:8" x14ac:dyDescent="0.25">
      <c r="A888" s="51"/>
      <c r="B888" s="51"/>
      <c r="C888" s="51"/>
      <c r="D888" s="51"/>
      <c r="E888" s="51"/>
      <c r="F888" s="51"/>
      <c r="G888" s="51"/>
      <c r="H888" s="51"/>
    </row>
    <row r="889" spans="1:8" x14ac:dyDescent="0.25">
      <c r="A889" s="51"/>
      <c r="B889" s="51"/>
      <c r="C889" s="51"/>
      <c r="D889" s="51"/>
      <c r="E889" s="51"/>
      <c r="F889" s="51"/>
      <c r="G889" s="51"/>
      <c r="H889" s="51"/>
    </row>
    <row r="890" spans="1:8" x14ac:dyDescent="0.25">
      <c r="A890" s="51"/>
      <c r="B890" s="51"/>
      <c r="C890" s="51"/>
      <c r="D890" s="51"/>
      <c r="E890" s="51"/>
      <c r="F890" s="51"/>
      <c r="G890" s="51"/>
      <c r="H890" s="51"/>
    </row>
    <row r="891" spans="1:8" x14ac:dyDescent="0.25">
      <c r="A891" s="51"/>
      <c r="B891" s="51"/>
      <c r="C891" s="51"/>
      <c r="D891" s="51"/>
      <c r="E891" s="51"/>
      <c r="F891" s="51"/>
      <c r="G891" s="51"/>
      <c r="H891" s="51"/>
    </row>
    <row r="892" spans="1:8" x14ac:dyDescent="0.25">
      <c r="A892" s="51"/>
      <c r="B892" s="51"/>
      <c r="C892" s="51"/>
      <c r="D892" s="51"/>
      <c r="E892" s="51"/>
      <c r="F892" s="51"/>
      <c r="G892" s="51"/>
      <c r="H892" s="51"/>
    </row>
    <row r="893" spans="1:8" x14ac:dyDescent="0.25">
      <c r="A893" s="51"/>
      <c r="B893" s="51"/>
      <c r="C893" s="51"/>
      <c r="D893" s="51"/>
      <c r="E893" s="51"/>
      <c r="F893" s="51"/>
      <c r="G893" s="51"/>
      <c r="H893" s="51"/>
    </row>
    <row r="894" spans="1:8" x14ac:dyDescent="0.25">
      <c r="A894" s="51"/>
      <c r="B894" s="51"/>
      <c r="C894" s="51"/>
      <c r="D894" s="51"/>
      <c r="E894" s="51"/>
      <c r="F894" s="51"/>
      <c r="G894" s="51"/>
      <c r="H894" s="51"/>
    </row>
    <row r="895" spans="1:8" x14ac:dyDescent="0.25">
      <c r="A895" s="51"/>
      <c r="B895" s="51"/>
      <c r="C895" s="51"/>
      <c r="D895" s="51"/>
      <c r="E895" s="51"/>
      <c r="F895" s="51"/>
      <c r="G895" s="51"/>
      <c r="H895" s="51"/>
    </row>
    <row r="896" spans="1:8" x14ac:dyDescent="0.25">
      <c r="A896" s="51"/>
      <c r="B896" s="51"/>
      <c r="C896" s="51"/>
      <c r="D896" s="51"/>
      <c r="E896" s="51"/>
      <c r="F896" s="51"/>
      <c r="G896" s="51"/>
      <c r="H896" s="51"/>
    </row>
    <row r="897" spans="1:8" x14ac:dyDescent="0.25">
      <c r="A897" s="51"/>
      <c r="B897" s="51"/>
      <c r="C897" s="51"/>
      <c r="D897" s="51"/>
      <c r="E897" s="51"/>
      <c r="F897" s="51"/>
      <c r="G897" s="51"/>
      <c r="H897" s="51"/>
    </row>
    <row r="898" spans="1:8" x14ac:dyDescent="0.25">
      <c r="A898" s="51"/>
      <c r="B898" s="51"/>
      <c r="C898" s="51"/>
      <c r="D898" s="51"/>
      <c r="E898" s="51"/>
      <c r="F898" s="51"/>
      <c r="G898" s="51"/>
      <c r="H898" s="51"/>
    </row>
    <row r="899" spans="1:8" x14ac:dyDescent="0.25">
      <c r="A899" s="51"/>
      <c r="B899" s="51"/>
      <c r="C899" s="51"/>
      <c r="D899" s="51"/>
      <c r="E899" s="51"/>
      <c r="F899" s="51"/>
      <c r="G899" s="51"/>
      <c r="H899" s="51"/>
    </row>
    <row r="900" spans="1:8" x14ac:dyDescent="0.25">
      <c r="A900" s="51"/>
      <c r="B900" s="51"/>
      <c r="C900" s="51"/>
      <c r="D900" s="51"/>
      <c r="E900" s="51"/>
      <c r="F900" s="51"/>
      <c r="G900" s="51"/>
      <c r="H900" s="51"/>
    </row>
    <row r="901" spans="1:8" x14ac:dyDescent="0.25">
      <c r="A901" s="51"/>
      <c r="B901" s="51"/>
      <c r="C901" s="51"/>
      <c r="D901" s="51"/>
      <c r="E901" s="51"/>
      <c r="F901" s="51"/>
      <c r="G901" s="51"/>
      <c r="H901" s="51"/>
    </row>
    <row r="902" spans="1:8" x14ac:dyDescent="0.25">
      <c r="A902" s="51"/>
      <c r="B902" s="51"/>
      <c r="C902" s="51"/>
      <c r="D902" s="51"/>
      <c r="E902" s="51"/>
      <c r="F902" s="51"/>
      <c r="G902" s="51"/>
      <c r="H902" s="51"/>
    </row>
    <row r="903" spans="1:8" x14ac:dyDescent="0.25">
      <c r="A903" s="51"/>
      <c r="B903" s="51"/>
      <c r="C903" s="51"/>
      <c r="D903" s="51"/>
      <c r="E903" s="51"/>
      <c r="F903" s="51"/>
      <c r="G903" s="51"/>
      <c r="H903" s="51"/>
    </row>
    <row r="904" spans="1:8" x14ac:dyDescent="0.25">
      <c r="A904" s="51"/>
      <c r="B904" s="51"/>
      <c r="C904" s="51"/>
      <c r="D904" s="51"/>
      <c r="E904" s="51"/>
      <c r="F904" s="51"/>
      <c r="G904" s="51"/>
      <c r="H904" s="51"/>
    </row>
    <row r="905" spans="1:8" x14ac:dyDescent="0.25">
      <c r="A905" s="51"/>
      <c r="B905" s="51"/>
      <c r="C905" s="51"/>
      <c r="D905" s="51"/>
      <c r="E905" s="51"/>
      <c r="F905" s="51"/>
      <c r="G905" s="51"/>
      <c r="H905" s="51"/>
    </row>
    <row r="906" spans="1:8" x14ac:dyDescent="0.25">
      <c r="A906" s="51"/>
      <c r="B906" s="51"/>
      <c r="C906" s="51"/>
      <c r="D906" s="51"/>
      <c r="E906" s="51"/>
      <c r="F906" s="51"/>
      <c r="G906" s="51"/>
      <c r="H906" s="51"/>
    </row>
    <row r="907" spans="1:8" x14ac:dyDescent="0.25">
      <c r="A907" s="51"/>
      <c r="B907" s="51"/>
      <c r="C907" s="51"/>
      <c r="D907" s="51"/>
      <c r="E907" s="51"/>
      <c r="F907" s="51"/>
      <c r="G907" s="51"/>
      <c r="H907" s="51"/>
    </row>
    <row r="908" spans="1:8" x14ac:dyDescent="0.25">
      <c r="A908" s="51"/>
      <c r="B908" s="51"/>
      <c r="C908" s="51"/>
      <c r="D908" s="51"/>
      <c r="E908" s="51"/>
      <c r="F908" s="51"/>
      <c r="G908" s="51"/>
      <c r="H908" s="51"/>
    </row>
    <row r="909" spans="1:8" x14ac:dyDescent="0.25">
      <c r="A909" s="51"/>
      <c r="B909" s="51"/>
      <c r="C909" s="51"/>
      <c r="D909" s="51"/>
      <c r="E909" s="51"/>
      <c r="F909" s="51"/>
      <c r="G909" s="51"/>
      <c r="H909" s="51"/>
    </row>
    <row r="910" spans="1:8" x14ac:dyDescent="0.25">
      <c r="A910" s="51"/>
      <c r="B910" s="51"/>
      <c r="C910" s="51"/>
      <c r="D910" s="51"/>
      <c r="E910" s="51"/>
      <c r="F910" s="51"/>
      <c r="G910" s="51"/>
      <c r="H910" s="51"/>
    </row>
    <row r="911" spans="1:8" x14ac:dyDescent="0.25">
      <c r="A911" s="51"/>
      <c r="B911" s="51"/>
      <c r="C911" s="51"/>
      <c r="D911" s="51"/>
      <c r="E911" s="51"/>
      <c r="F911" s="51"/>
      <c r="G911" s="51"/>
      <c r="H911" s="51"/>
    </row>
    <row r="912" spans="1:8" x14ac:dyDescent="0.25">
      <c r="A912" s="51"/>
      <c r="B912" s="51"/>
      <c r="C912" s="51"/>
      <c r="D912" s="51"/>
      <c r="E912" s="51"/>
      <c r="F912" s="51"/>
      <c r="G912" s="51"/>
      <c r="H912" s="51"/>
    </row>
    <row r="913" spans="1:8" x14ac:dyDescent="0.25">
      <c r="A913" s="51"/>
      <c r="B913" s="51"/>
      <c r="C913" s="51"/>
      <c r="D913" s="51"/>
      <c r="E913" s="51"/>
      <c r="F913" s="51"/>
      <c r="G913" s="51"/>
      <c r="H913" s="51"/>
    </row>
    <row r="914" spans="1:8" x14ac:dyDescent="0.25">
      <c r="A914" s="51"/>
      <c r="B914" s="51"/>
      <c r="C914" s="51"/>
      <c r="D914" s="51"/>
      <c r="E914" s="51"/>
      <c r="F914" s="51"/>
      <c r="G914" s="51"/>
      <c r="H914" s="51"/>
    </row>
    <row r="915" spans="1:8" x14ac:dyDescent="0.25">
      <c r="A915" s="51"/>
      <c r="B915" s="51"/>
      <c r="C915" s="51"/>
      <c r="D915" s="51"/>
      <c r="E915" s="51"/>
      <c r="F915" s="51"/>
      <c r="G915" s="51"/>
      <c r="H915" s="51"/>
    </row>
    <row r="916" spans="1:8" x14ac:dyDescent="0.25">
      <c r="A916" s="51"/>
      <c r="B916" s="51"/>
      <c r="C916" s="51"/>
      <c r="D916" s="51"/>
      <c r="E916" s="51"/>
      <c r="F916" s="51"/>
      <c r="G916" s="51"/>
      <c r="H916" s="51"/>
    </row>
    <row r="917" spans="1:8" x14ac:dyDescent="0.25">
      <c r="A917" s="51"/>
      <c r="B917" s="51"/>
      <c r="C917" s="51"/>
      <c r="D917" s="51"/>
      <c r="E917" s="51"/>
      <c r="F917" s="51"/>
      <c r="G917" s="51"/>
      <c r="H917" s="51"/>
    </row>
    <row r="918" spans="1:8" x14ac:dyDescent="0.25">
      <c r="A918" s="51"/>
      <c r="B918" s="51"/>
      <c r="C918" s="51"/>
      <c r="D918" s="51"/>
      <c r="E918" s="51"/>
      <c r="F918" s="51"/>
      <c r="G918" s="51"/>
      <c r="H918" s="51"/>
    </row>
    <row r="919" spans="1:8" x14ac:dyDescent="0.25">
      <c r="A919" s="51"/>
      <c r="B919" s="51"/>
      <c r="C919" s="51"/>
      <c r="D919" s="51"/>
      <c r="E919" s="51"/>
      <c r="F919" s="51"/>
      <c r="G919" s="51"/>
      <c r="H919" s="51"/>
    </row>
    <row r="920" spans="1:8" x14ac:dyDescent="0.25">
      <c r="A920" s="51"/>
      <c r="B920" s="51"/>
      <c r="C920" s="51"/>
      <c r="D920" s="51"/>
      <c r="E920" s="51"/>
      <c r="F920" s="51"/>
      <c r="G920" s="51"/>
      <c r="H920" s="51"/>
    </row>
    <row r="921" spans="1:8" x14ac:dyDescent="0.25">
      <c r="A921" s="51"/>
      <c r="B921" s="51"/>
      <c r="C921" s="51"/>
      <c r="D921" s="51"/>
      <c r="E921" s="51"/>
      <c r="F921" s="51"/>
      <c r="G921" s="51"/>
      <c r="H921" s="51"/>
    </row>
    <row r="922" spans="1:8" x14ac:dyDescent="0.25">
      <c r="A922" s="51"/>
      <c r="B922" s="51"/>
      <c r="C922" s="51"/>
      <c r="D922" s="51"/>
      <c r="E922" s="51"/>
      <c r="F922" s="51"/>
      <c r="G922" s="51"/>
      <c r="H922" s="51"/>
    </row>
    <row r="923" spans="1:8" x14ac:dyDescent="0.25">
      <c r="A923" s="51"/>
      <c r="B923" s="51"/>
      <c r="C923" s="51"/>
      <c r="D923" s="51"/>
      <c r="E923" s="51"/>
      <c r="F923" s="51"/>
      <c r="G923" s="51"/>
      <c r="H923" s="51"/>
    </row>
    <row r="924" spans="1:8" x14ac:dyDescent="0.25">
      <c r="A924" s="51"/>
      <c r="B924" s="51"/>
      <c r="C924" s="51"/>
      <c r="D924" s="51"/>
      <c r="E924" s="51"/>
      <c r="F924" s="51"/>
      <c r="G924" s="51"/>
      <c r="H924" s="51"/>
    </row>
    <row r="925" spans="1:8" x14ac:dyDescent="0.25">
      <c r="A925" s="51"/>
      <c r="B925" s="51"/>
      <c r="C925" s="51"/>
      <c r="D925" s="51"/>
      <c r="E925" s="51"/>
      <c r="F925" s="51"/>
      <c r="G925" s="51"/>
      <c r="H925" s="51"/>
    </row>
    <row r="926" spans="1:8" x14ac:dyDescent="0.25">
      <c r="A926" s="51"/>
      <c r="B926" s="51"/>
      <c r="C926" s="51"/>
      <c r="D926" s="51"/>
      <c r="E926" s="51"/>
      <c r="F926" s="51"/>
      <c r="G926" s="51"/>
      <c r="H926" s="51"/>
    </row>
    <row r="927" spans="1:8" x14ac:dyDescent="0.25">
      <c r="A927" s="51"/>
      <c r="B927" s="51"/>
      <c r="C927" s="51"/>
      <c r="D927" s="51"/>
      <c r="E927" s="51"/>
      <c r="F927" s="51"/>
      <c r="G927" s="51"/>
      <c r="H927" s="51"/>
    </row>
    <row r="928" spans="1:8" x14ac:dyDescent="0.25">
      <c r="A928" s="51"/>
      <c r="B928" s="51"/>
      <c r="C928" s="51"/>
      <c r="D928" s="51"/>
      <c r="E928" s="51"/>
      <c r="F928" s="51"/>
      <c r="G928" s="51"/>
      <c r="H928" s="51"/>
    </row>
    <row r="929" spans="1:8" x14ac:dyDescent="0.25">
      <c r="A929" s="51"/>
      <c r="B929" s="51"/>
      <c r="C929" s="51"/>
      <c r="D929" s="51"/>
      <c r="E929" s="51"/>
      <c r="F929" s="51"/>
      <c r="G929" s="51"/>
      <c r="H929" s="51"/>
    </row>
    <row r="930" spans="1:8" x14ac:dyDescent="0.25">
      <c r="A930" s="51"/>
      <c r="B930" s="51"/>
      <c r="C930" s="51"/>
      <c r="D930" s="51"/>
      <c r="E930" s="51"/>
      <c r="F930" s="51"/>
      <c r="G930" s="51"/>
      <c r="H930" s="51"/>
    </row>
    <row r="931" spans="1:8" x14ac:dyDescent="0.25">
      <c r="A931" s="51"/>
      <c r="B931" s="51"/>
      <c r="C931" s="51"/>
      <c r="D931" s="51"/>
      <c r="E931" s="51"/>
      <c r="F931" s="51"/>
      <c r="G931" s="51"/>
      <c r="H931" s="51"/>
    </row>
    <row r="932" spans="1:8" x14ac:dyDescent="0.25">
      <c r="A932" s="51"/>
      <c r="B932" s="51"/>
      <c r="C932" s="51"/>
      <c r="D932" s="51"/>
      <c r="E932" s="51"/>
      <c r="F932" s="51"/>
      <c r="G932" s="51"/>
      <c r="H932" s="51"/>
    </row>
    <row r="933" spans="1:8" x14ac:dyDescent="0.25">
      <c r="A933" s="51"/>
      <c r="B933" s="51"/>
      <c r="C933" s="51"/>
      <c r="D933" s="51"/>
      <c r="E933" s="51"/>
      <c r="F933" s="51"/>
      <c r="G933" s="51"/>
      <c r="H933" s="51"/>
    </row>
    <row r="934" spans="1:8" x14ac:dyDescent="0.25">
      <c r="A934" s="51"/>
      <c r="B934" s="51"/>
      <c r="C934" s="51"/>
      <c r="D934" s="51"/>
      <c r="E934" s="51"/>
      <c r="F934" s="51"/>
      <c r="G934" s="51"/>
      <c r="H934" s="51"/>
    </row>
    <row r="935" spans="1:8" x14ac:dyDescent="0.25">
      <c r="A935" s="51"/>
      <c r="B935" s="51"/>
      <c r="C935" s="51"/>
      <c r="D935" s="51"/>
      <c r="E935" s="51"/>
      <c r="F935" s="51"/>
      <c r="G935" s="51"/>
      <c r="H935" s="51"/>
    </row>
    <row r="936" spans="1:8" x14ac:dyDescent="0.25">
      <c r="A936" s="51"/>
      <c r="B936" s="51"/>
      <c r="C936" s="51"/>
      <c r="D936" s="51"/>
      <c r="E936" s="51"/>
      <c r="F936" s="51"/>
      <c r="G936" s="51"/>
      <c r="H936" s="51"/>
    </row>
    <row r="937" spans="1:8" x14ac:dyDescent="0.25">
      <c r="A937" s="51"/>
      <c r="B937" s="51"/>
      <c r="C937" s="51"/>
      <c r="D937" s="51"/>
      <c r="E937" s="51"/>
      <c r="F937" s="51"/>
      <c r="G937" s="51"/>
      <c r="H937" s="51"/>
    </row>
    <row r="938" spans="1:8" x14ac:dyDescent="0.25">
      <c r="A938" s="51"/>
      <c r="B938" s="51"/>
      <c r="C938" s="51"/>
      <c r="D938" s="51"/>
      <c r="E938" s="51"/>
      <c r="F938" s="51"/>
      <c r="G938" s="51"/>
      <c r="H938" s="51"/>
    </row>
    <row r="939" spans="1:8" x14ac:dyDescent="0.25">
      <c r="A939" s="51"/>
      <c r="B939" s="51"/>
      <c r="C939" s="51"/>
      <c r="D939" s="51"/>
      <c r="E939" s="51"/>
      <c r="F939" s="51"/>
      <c r="G939" s="51"/>
      <c r="H939" s="51"/>
    </row>
    <row r="940" spans="1:8" x14ac:dyDescent="0.25">
      <c r="A940" s="51"/>
      <c r="B940" s="51"/>
      <c r="C940" s="51"/>
      <c r="D940" s="51"/>
      <c r="E940" s="51"/>
      <c r="F940" s="51"/>
      <c r="G940" s="51"/>
      <c r="H940" s="51"/>
    </row>
    <row r="941" spans="1:8" x14ac:dyDescent="0.25">
      <c r="A941" s="51"/>
      <c r="B941" s="51"/>
      <c r="C941" s="51"/>
      <c r="D941" s="51"/>
      <c r="E941" s="51"/>
      <c r="F941" s="51"/>
      <c r="G941" s="51"/>
      <c r="H941" s="51"/>
    </row>
    <row r="942" spans="1:8" x14ac:dyDescent="0.25">
      <c r="A942" s="51"/>
      <c r="B942" s="51"/>
      <c r="C942" s="51"/>
      <c r="D942" s="51"/>
      <c r="E942" s="51"/>
      <c r="F942" s="51"/>
      <c r="G942" s="51"/>
      <c r="H942" s="51"/>
    </row>
    <row r="943" spans="1:8" x14ac:dyDescent="0.25">
      <c r="A943" s="51"/>
      <c r="B943" s="51"/>
      <c r="C943" s="51"/>
      <c r="D943" s="51"/>
      <c r="E943" s="51"/>
      <c r="F943" s="51"/>
      <c r="G943" s="51"/>
      <c r="H943" s="51"/>
    </row>
    <row r="944" spans="1:8" x14ac:dyDescent="0.25">
      <c r="A944" s="51"/>
      <c r="B944" s="51"/>
      <c r="C944" s="51"/>
      <c r="D944" s="51"/>
      <c r="E944" s="51"/>
      <c r="F944" s="51"/>
      <c r="G944" s="51"/>
      <c r="H944" s="51"/>
    </row>
    <row r="945" spans="1:8" x14ac:dyDescent="0.25">
      <c r="A945" s="51"/>
      <c r="B945" s="51"/>
      <c r="C945" s="51"/>
      <c r="D945" s="51"/>
      <c r="E945" s="51"/>
      <c r="F945" s="51"/>
      <c r="G945" s="51"/>
      <c r="H945" s="51"/>
    </row>
    <row r="946" spans="1:8" x14ac:dyDescent="0.25">
      <c r="A946" s="51"/>
      <c r="B946" s="51"/>
      <c r="C946" s="51"/>
      <c r="D946" s="51"/>
      <c r="E946" s="51"/>
      <c r="F946" s="51"/>
      <c r="G946" s="51"/>
      <c r="H946" s="51"/>
    </row>
    <row r="947" spans="1:8" x14ac:dyDescent="0.25">
      <c r="A947" s="51"/>
      <c r="B947" s="51"/>
      <c r="C947" s="51"/>
      <c r="D947" s="51"/>
      <c r="E947" s="51"/>
      <c r="F947" s="51"/>
      <c r="G947" s="51"/>
      <c r="H947" s="51"/>
    </row>
    <row r="948" spans="1:8" x14ac:dyDescent="0.25">
      <c r="A948" s="51"/>
      <c r="B948" s="51"/>
      <c r="C948" s="51"/>
      <c r="D948" s="51"/>
      <c r="E948" s="51"/>
      <c r="F948" s="51"/>
      <c r="G948" s="51"/>
      <c r="H948" s="51"/>
    </row>
    <row r="949" spans="1:8" x14ac:dyDescent="0.25">
      <c r="A949" s="51"/>
      <c r="B949" s="51"/>
      <c r="C949" s="51"/>
      <c r="D949" s="51"/>
      <c r="E949" s="51"/>
      <c r="F949" s="51"/>
      <c r="G949" s="51"/>
      <c r="H949" s="51"/>
    </row>
    <row r="950" spans="1:8" x14ac:dyDescent="0.25">
      <c r="A950" s="51"/>
      <c r="B950" s="51"/>
      <c r="C950" s="51"/>
      <c r="D950" s="51"/>
      <c r="E950" s="51"/>
      <c r="F950" s="51"/>
      <c r="G950" s="51"/>
      <c r="H950" s="51"/>
    </row>
    <row r="951" spans="1:8" x14ac:dyDescent="0.25">
      <c r="A951" s="51"/>
      <c r="B951" s="51"/>
      <c r="C951" s="51"/>
      <c r="D951" s="51"/>
      <c r="E951" s="51"/>
      <c r="F951" s="51"/>
      <c r="G951" s="51"/>
      <c r="H951" s="51"/>
    </row>
    <row r="952" spans="1:8" x14ac:dyDescent="0.25">
      <c r="A952" s="51"/>
      <c r="B952" s="51"/>
      <c r="C952" s="51"/>
      <c r="D952" s="51"/>
      <c r="E952" s="51"/>
      <c r="F952" s="51"/>
      <c r="G952" s="51"/>
      <c r="H952" s="51"/>
    </row>
    <row r="953" spans="1:8" x14ac:dyDescent="0.25">
      <c r="A953" s="51"/>
      <c r="B953" s="51"/>
      <c r="C953" s="51"/>
      <c r="D953" s="51"/>
      <c r="E953" s="51"/>
      <c r="F953" s="51"/>
      <c r="G953" s="51"/>
      <c r="H953" s="51"/>
    </row>
    <row r="954" spans="1:8" x14ac:dyDescent="0.25">
      <c r="A954" s="51"/>
      <c r="B954" s="51"/>
      <c r="C954" s="51"/>
      <c r="D954" s="51"/>
      <c r="E954" s="51"/>
      <c r="F954" s="51"/>
      <c r="G954" s="51"/>
      <c r="H954" s="51"/>
    </row>
    <row r="955" spans="1:8" x14ac:dyDescent="0.25">
      <c r="A955" s="51"/>
      <c r="B955" s="51"/>
      <c r="C955" s="51"/>
      <c r="D955" s="51"/>
      <c r="E955" s="51"/>
      <c r="F955" s="51"/>
      <c r="G955" s="51"/>
      <c r="H955" s="51"/>
    </row>
    <row r="956" spans="1:8" x14ac:dyDescent="0.25">
      <c r="A956" s="51"/>
      <c r="B956" s="51"/>
      <c r="C956" s="51"/>
      <c r="D956" s="51"/>
      <c r="E956" s="51"/>
      <c r="F956" s="51"/>
      <c r="G956" s="51"/>
      <c r="H956" s="51"/>
    </row>
    <row r="957" spans="1:8" x14ac:dyDescent="0.25">
      <c r="A957" s="51"/>
      <c r="B957" s="51"/>
      <c r="C957" s="51"/>
      <c r="D957" s="51"/>
      <c r="E957" s="51"/>
      <c r="F957" s="51"/>
      <c r="G957" s="51"/>
      <c r="H957" s="51"/>
    </row>
    <row r="958" spans="1:8" x14ac:dyDescent="0.25">
      <c r="A958" s="51"/>
      <c r="B958" s="51"/>
      <c r="C958" s="51"/>
      <c r="D958" s="51"/>
      <c r="E958" s="51"/>
      <c r="F958" s="51"/>
      <c r="G958" s="51"/>
      <c r="H958" s="51"/>
    </row>
    <row r="959" spans="1:8" x14ac:dyDescent="0.25">
      <c r="A959" s="51"/>
      <c r="B959" s="51"/>
      <c r="C959" s="51"/>
      <c r="D959" s="51"/>
      <c r="E959" s="51"/>
      <c r="F959" s="51"/>
      <c r="G959" s="51"/>
      <c r="H959" s="51"/>
    </row>
    <row r="960" spans="1:8" x14ac:dyDescent="0.25">
      <c r="A960" s="51"/>
      <c r="B960" s="51"/>
      <c r="C960" s="51"/>
      <c r="D960" s="51"/>
      <c r="E960" s="51"/>
      <c r="F960" s="51"/>
      <c r="G960" s="51"/>
      <c r="H960" s="51"/>
    </row>
    <row r="961" spans="1:8" x14ac:dyDescent="0.25">
      <c r="A961" s="51"/>
      <c r="B961" s="51"/>
      <c r="C961" s="51"/>
      <c r="D961" s="51"/>
      <c r="E961" s="51"/>
      <c r="F961" s="51"/>
      <c r="G961" s="51"/>
      <c r="H961" s="51"/>
    </row>
    <row r="962" spans="1:8" x14ac:dyDescent="0.25">
      <c r="A962" s="51"/>
      <c r="B962" s="51"/>
      <c r="C962" s="51"/>
      <c r="D962" s="51"/>
      <c r="E962" s="51"/>
      <c r="F962" s="51"/>
      <c r="G962" s="51"/>
      <c r="H962" s="51"/>
    </row>
    <row r="963" spans="1:8" x14ac:dyDescent="0.25">
      <c r="A963" s="51"/>
      <c r="B963" s="51"/>
      <c r="C963" s="51"/>
      <c r="D963" s="51"/>
      <c r="E963" s="51"/>
      <c r="F963" s="51"/>
      <c r="G963" s="51"/>
      <c r="H963" s="51"/>
    </row>
    <row r="964" spans="1:8" x14ac:dyDescent="0.25">
      <c r="A964" s="51"/>
      <c r="B964" s="51"/>
      <c r="C964" s="51"/>
      <c r="D964" s="51"/>
      <c r="E964" s="51"/>
      <c r="F964" s="51"/>
      <c r="G964" s="51"/>
      <c r="H964" s="51"/>
    </row>
    <row r="965" spans="1:8" x14ac:dyDescent="0.25">
      <c r="A965" s="51"/>
      <c r="B965" s="51"/>
      <c r="C965" s="51"/>
      <c r="D965" s="51"/>
      <c r="E965" s="51"/>
      <c r="F965" s="51"/>
      <c r="G965" s="51"/>
      <c r="H965" s="51"/>
    </row>
    <row r="966" spans="1:8" x14ac:dyDescent="0.25">
      <c r="A966" s="51"/>
      <c r="B966" s="51"/>
      <c r="C966" s="51"/>
      <c r="D966" s="51"/>
      <c r="E966" s="51"/>
      <c r="F966" s="51"/>
      <c r="G966" s="51"/>
      <c r="H966" s="51"/>
    </row>
    <row r="967" spans="1:8" x14ac:dyDescent="0.25">
      <c r="A967" s="51"/>
      <c r="B967" s="51"/>
      <c r="C967" s="51"/>
      <c r="D967" s="51"/>
      <c r="E967" s="51"/>
      <c r="F967" s="51"/>
      <c r="G967" s="51"/>
      <c r="H967" s="51"/>
    </row>
    <row r="968" spans="1:8" x14ac:dyDescent="0.25">
      <c r="A968" s="51"/>
      <c r="B968" s="51"/>
      <c r="C968" s="51"/>
      <c r="D968" s="51"/>
      <c r="E968" s="51"/>
      <c r="F968" s="51"/>
      <c r="G968" s="51"/>
      <c r="H968" s="51"/>
    </row>
    <row r="969" spans="1:8" x14ac:dyDescent="0.25">
      <c r="A969" s="51"/>
      <c r="B969" s="51"/>
      <c r="C969" s="51"/>
      <c r="D969" s="51"/>
      <c r="E969" s="51"/>
      <c r="F969" s="51"/>
      <c r="G969" s="51"/>
      <c r="H969" s="51"/>
    </row>
    <row r="970" spans="1:8" x14ac:dyDescent="0.25">
      <c r="A970" s="51"/>
      <c r="B970" s="51"/>
      <c r="C970" s="51"/>
      <c r="D970" s="51"/>
      <c r="E970" s="51"/>
      <c r="F970" s="51"/>
      <c r="G970" s="51"/>
      <c r="H970" s="51"/>
    </row>
    <row r="971" spans="1:8" x14ac:dyDescent="0.25">
      <c r="A971" s="51"/>
      <c r="B971" s="51"/>
      <c r="C971" s="51"/>
      <c r="D971" s="51"/>
      <c r="E971" s="51"/>
      <c r="F971" s="51"/>
      <c r="G971" s="51"/>
      <c r="H971" s="51"/>
    </row>
    <row r="972" spans="1:8" x14ac:dyDescent="0.25">
      <c r="A972" s="51"/>
      <c r="B972" s="51"/>
      <c r="C972" s="51"/>
      <c r="D972" s="51"/>
      <c r="E972" s="51"/>
      <c r="F972" s="51"/>
      <c r="G972" s="51"/>
      <c r="H972" s="51"/>
    </row>
    <row r="973" spans="1:8" x14ac:dyDescent="0.25">
      <c r="A973" s="51"/>
      <c r="B973" s="51"/>
      <c r="C973" s="51"/>
      <c r="D973" s="51"/>
      <c r="E973" s="51"/>
      <c r="F973" s="51"/>
      <c r="G973" s="51"/>
      <c r="H973" s="51"/>
    </row>
    <row r="974" spans="1:8" x14ac:dyDescent="0.25">
      <c r="A974" s="51"/>
      <c r="B974" s="51"/>
      <c r="C974" s="51"/>
      <c r="D974" s="51"/>
      <c r="E974" s="51"/>
      <c r="F974" s="51"/>
      <c r="G974" s="51"/>
      <c r="H974" s="51"/>
    </row>
    <row r="975" spans="1:8" x14ac:dyDescent="0.25">
      <c r="A975" s="51"/>
      <c r="B975" s="51"/>
      <c r="C975" s="51"/>
      <c r="D975" s="51"/>
      <c r="E975" s="51"/>
      <c r="F975" s="51"/>
      <c r="G975" s="51"/>
      <c r="H975" s="51"/>
    </row>
    <row r="976" spans="1:8" x14ac:dyDescent="0.25">
      <c r="A976" s="51"/>
      <c r="B976" s="51"/>
      <c r="C976" s="51"/>
      <c r="D976" s="51"/>
      <c r="E976" s="51"/>
      <c r="F976" s="51"/>
      <c r="G976" s="51"/>
      <c r="H976" s="51"/>
    </row>
    <row r="977" spans="1:8" x14ac:dyDescent="0.25">
      <c r="A977" s="51"/>
      <c r="B977" s="51"/>
      <c r="C977" s="51"/>
      <c r="D977" s="51"/>
      <c r="E977" s="51"/>
      <c r="F977" s="51"/>
      <c r="G977" s="51"/>
      <c r="H977" s="51"/>
    </row>
    <row r="978" spans="1:8" x14ac:dyDescent="0.25">
      <c r="A978" s="51"/>
      <c r="B978" s="51"/>
      <c r="C978" s="51"/>
      <c r="D978" s="51"/>
      <c r="E978" s="51"/>
      <c r="F978" s="51"/>
      <c r="G978" s="51"/>
      <c r="H978" s="51"/>
    </row>
    <row r="979" spans="1:8" x14ac:dyDescent="0.25">
      <c r="A979" s="51"/>
      <c r="B979" s="51"/>
      <c r="C979" s="51"/>
      <c r="D979" s="51"/>
      <c r="E979" s="51"/>
      <c r="F979" s="51"/>
      <c r="G979" s="51"/>
      <c r="H979" s="51"/>
    </row>
    <row r="980" spans="1:8" x14ac:dyDescent="0.25">
      <c r="A980" s="51"/>
      <c r="B980" s="51"/>
      <c r="C980" s="51"/>
      <c r="D980" s="51"/>
      <c r="E980" s="51"/>
      <c r="F980" s="51"/>
      <c r="G980" s="51"/>
      <c r="H980" s="51"/>
    </row>
    <row r="981" spans="1:8" x14ac:dyDescent="0.25">
      <c r="A981" s="51"/>
      <c r="B981" s="51"/>
      <c r="C981" s="51"/>
      <c r="D981" s="51"/>
      <c r="E981" s="51"/>
      <c r="F981" s="51"/>
      <c r="G981" s="51"/>
      <c r="H981" s="51"/>
    </row>
    <row r="982" spans="1:8" x14ac:dyDescent="0.25">
      <c r="A982" s="51"/>
      <c r="B982" s="51"/>
      <c r="C982" s="51"/>
      <c r="D982" s="51"/>
      <c r="E982" s="51"/>
      <c r="F982" s="51"/>
      <c r="G982" s="51"/>
      <c r="H982" s="51"/>
    </row>
    <row r="983" spans="1:8" x14ac:dyDescent="0.25">
      <c r="A983" s="51"/>
      <c r="B983" s="51"/>
      <c r="C983" s="51"/>
      <c r="D983" s="51"/>
      <c r="E983" s="51"/>
      <c r="F983" s="51"/>
      <c r="G983" s="51"/>
      <c r="H983" s="51"/>
    </row>
    <row r="984" spans="1:8" x14ac:dyDescent="0.25">
      <c r="A984" s="51"/>
      <c r="B984" s="51"/>
      <c r="C984" s="51"/>
      <c r="D984" s="51"/>
      <c r="E984" s="51"/>
      <c r="F984" s="51"/>
      <c r="G984" s="51"/>
      <c r="H984" s="51"/>
    </row>
    <row r="985" spans="1:8" x14ac:dyDescent="0.25">
      <c r="A985" s="51"/>
      <c r="B985" s="51"/>
      <c r="C985" s="51"/>
      <c r="D985" s="51"/>
      <c r="E985" s="51"/>
      <c r="F985" s="51"/>
      <c r="G985" s="51"/>
      <c r="H985" s="51"/>
    </row>
    <row r="986" spans="1:8" x14ac:dyDescent="0.25">
      <c r="A986" s="51"/>
      <c r="B986" s="51"/>
      <c r="C986" s="51"/>
      <c r="D986" s="51"/>
      <c r="E986" s="51"/>
      <c r="F986" s="51"/>
      <c r="G986" s="51"/>
      <c r="H986" s="51"/>
    </row>
    <row r="987" spans="1:8" x14ac:dyDescent="0.25">
      <c r="A987" s="51"/>
      <c r="B987" s="51"/>
      <c r="C987" s="51"/>
      <c r="D987" s="51"/>
      <c r="E987" s="51"/>
      <c r="F987" s="51"/>
      <c r="G987" s="51"/>
      <c r="H987" s="51"/>
    </row>
    <row r="988" spans="1:8" x14ac:dyDescent="0.25">
      <c r="A988" s="51"/>
      <c r="B988" s="51"/>
      <c r="C988" s="51"/>
      <c r="D988" s="51"/>
      <c r="E988" s="51"/>
      <c r="F988" s="51"/>
      <c r="G988" s="51"/>
      <c r="H988" s="51"/>
    </row>
    <row r="989" spans="1:8" x14ac:dyDescent="0.25">
      <c r="A989" s="51"/>
      <c r="B989" s="51"/>
      <c r="C989" s="51"/>
      <c r="D989" s="51"/>
      <c r="E989" s="51"/>
      <c r="F989" s="51"/>
      <c r="G989" s="51"/>
      <c r="H989" s="51"/>
    </row>
    <row r="990" spans="1:8" x14ac:dyDescent="0.25">
      <c r="A990" s="51"/>
      <c r="B990" s="51"/>
      <c r="C990" s="51"/>
      <c r="D990" s="51"/>
      <c r="E990" s="51"/>
      <c r="F990" s="51"/>
      <c r="G990" s="51"/>
      <c r="H990" s="51"/>
    </row>
    <row r="991" spans="1:8" x14ac:dyDescent="0.25">
      <c r="A991" s="51"/>
      <c r="B991" s="51"/>
      <c r="C991" s="51"/>
      <c r="D991" s="51"/>
      <c r="E991" s="51"/>
      <c r="F991" s="51"/>
      <c r="G991" s="51"/>
      <c r="H991" s="51"/>
    </row>
    <row r="992" spans="1:8" x14ac:dyDescent="0.25">
      <c r="A992" s="51"/>
      <c r="B992" s="51"/>
      <c r="C992" s="51"/>
      <c r="D992" s="51"/>
      <c r="E992" s="51"/>
      <c r="F992" s="51"/>
      <c r="G992" s="51"/>
      <c r="H992" s="51"/>
    </row>
    <row r="993" spans="1:8" x14ac:dyDescent="0.25">
      <c r="A993" s="51"/>
      <c r="B993" s="51"/>
      <c r="C993" s="51"/>
      <c r="D993" s="51"/>
      <c r="E993" s="51"/>
      <c r="F993" s="51"/>
      <c r="G993" s="51"/>
      <c r="H993" s="51"/>
    </row>
    <row r="994" spans="1:8" x14ac:dyDescent="0.25">
      <c r="A994" s="51"/>
      <c r="B994" s="51"/>
      <c r="C994" s="51"/>
      <c r="D994" s="51"/>
      <c r="E994" s="51"/>
      <c r="F994" s="51"/>
      <c r="G994" s="51"/>
      <c r="H994" s="51"/>
    </row>
    <row r="995" spans="1:8" x14ac:dyDescent="0.25">
      <c r="A995" s="51"/>
      <c r="B995" s="51"/>
      <c r="C995" s="51"/>
      <c r="D995" s="51"/>
      <c r="E995" s="51"/>
      <c r="F995" s="51"/>
      <c r="G995" s="51"/>
      <c r="H995" s="51"/>
    </row>
    <row r="996" spans="1:8" x14ac:dyDescent="0.25">
      <c r="A996" s="51"/>
      <c r="B996" s="51"/>
      <c r="C996" s="51"/>
      <c r="D996" s="51"/>
      <c r="E996" s="51"/>
      <c r="F996" s="51"/>
      <c r="G996" s="51"/>
      <c r="H996" s="51"/>
    </row>
    <row r="997" spans="1:8" x14ac:dyDescent="0.25">
      <c r="A997" s="51"/>
      <c r="B997" s="51"/>
      <c r="C997" s="51"/>
      <c r="D997" s="51"/>
      <c r="E997" s="51"/>
      <c r="F997" s="51"/>
      <c r="G997" s="51"/>
      <c r="H997" s="51"/>
    </row>
    <row r="998" spans="1:8" x14ac:dyDescent="0.25">
      <c r="A998" s="51"/>
      <c r="B998" s="51"/>
      <c r="C998" s="51"/>
      <c r="D998" s="51"/>
      <c r="E998" s="51"/>
      <c r="F998" s="51"/>
      <c r="G998" s="51"/>
      <c r="H998" s="51"/>
    </row>
    <row r="999" spans="1:8" x14ac:dyDescent="0.25">
      <c r="A999" s="51"/>
      <c r="B999" s="51"/>
      <c r="C999" s="51"/>
      <c r="D999" s="51"/>
      <c r="E999" s="51"/>
      <c r="F999" s="51"/>
      <c r="G999" s="51"/>
      <c r="H999" s="51"/>
    </row>
    <row r="1000" spans="1:8" x14ac:dyDescent="0.25">
      <c r="A1000" s="51"/>
      <c r="B1000" s="51"/>
      <c r="C1000" s="51"/>
      <c r="D1000" s="51"/>
      <c r="E1000" s="51"/>
      <c r="F1000" s="51"/>
      <c r="G1000" s="51"/>
      <c r="H1000" s="51"/>
    </row>
    <row r="1001" spans="1:8" x14ac:dyDescent="0.25">
      <c r="A1001" s="51"/>
      <c r="B1001" s="51"/>
      <c r="C1001" s="51"/>
      <c r="D1001" s="51"/>
      <c r="E1001" s="51"/>
      <c r="F1001" s="51"/>
      <c r="G1001" s="51"/>
      <c r="H1001" s="51"/>
    </row>
    <row r="1002" spans="1:8" x14ac:dyDescent="0.25">
      <c r="A1002" s="51"/>
      <c r="B1002" s="51"/>
      <c r="C1002" s="51"/>
      <c r="D1002" s="51"/>
      <c r="E1002" s="51"/>
      <c r="F1002" s="51"/>
      <c r="G1002" s="51"/>
      <c r="H1002" s="51"/>
    </row>
    <row r="1003" spans="1:8" x14ac:dyDescent="0.25">
      <c r="A1003" s="51"/>
      <c r="B1003" s="51"/>
      <c r="C1003" s="51"/>
      <c r="D1003" s="51"/>
      <c r="E1003" s="51"/>
      <c r="F1003" s="51"/>
      <c r="G1003" s="51"/>
      <c r="H1003" s="51"/>
    </row>
    <row r="1004" spans="1:8" x14ac:dyDescent="0.25">
      <c r="A1004" s="51"/>
      <c r="B1004" s="51"/>
      <c r="C1004" s="51"/>
      <c r="D1004" s="51"/>
      <c r="E1004" s="51"/>
      <c r="F1004" s="51"/>
      <c r="G1004" s="51"/>
      <c r="H1004" s="51"/>
    </row>
    <row r="1005" spans="1:8" x14ac:dyDescent="0.25">
      <c r="A1005" s="51"/>
      <c r="B1005" s="51"/>
      <c r="C1005" s="51"/>
      <c r="D1005" s="51"/>
      <c r="E1005" s="51"/>
      <c r="F1005" s="51"/>
      <c r="G1005" s="51"/>
      <c r="H1005" s="51"/>
    </row>
    <row r="1006" spans="1:8" x14ac:dyDescent="0.25">
      <c r="A1006" s="51"/>
      <c r="B1006" s="51"/>
      <c r="C1006" s="51"/>
      <c r="D1006" s="51"/>
      <c r="E1006" s="51"/>
      <c r="F1006" s="51"/>
      <c r="G1006" s="51"/>
      <c r="H1006" s="51"/>
    </row>
    <row r="1007" spans="1:8" x14ac:dyDescent="0.25">
      <c r="A1007" s="51"/>
      <c r="B1007" s="51"/>
      <c r="C1007" s="51"/>
      <c r="D1007" s="51"/>
      <c r="E1007" s="51"/>
      <c r="F1007" s="51"/>
      <c r="G1007" s="51"/>
      <c r="H1007" s="51"/>
    </row>
    <row r="1008" spans="1:8" x14ac:dyDescent="0.25">
      <c r="A1008" s="51"/>
      <c r="B1008" s="51"/>
      <c r="C1008" s="51"/>
      <c r="D1008" s="51"/>
      <c r="E1008" s="51"/>
      <c r="F1008" s="51"/>
      <c r="G1008" s="51"/>
      <c r="H1008" s="51"/>
    </row>
    <row r="1009" spans="1:8" x14ac:dyDescent="0.25">
      <c r="A1009" s="51"/>
      <c r="B1009" s="51"/>
      <c r="C1009" s="51"/>
      <c r="D1009" s="51"/>
      <c r="E1009" s="51"/>
      <c r="F1009" s="51"/>
      <c r="G1009" s="51"/>
      <c r="H1009" s="51"/>
    </row>
    <row r="1010" spans="1:8" x14ac:dyDescent="0.25">
      <c r="A1010" s="51"/>
      <c r="B1010" s="51"/>
      <c r="C1010" s="51"/>
      <c r="D1010" s="51"/>
      <c r="E1010" s="51"/>
      <c r="F1010" s="51"/>
      <c r="G1010" s="51"/>
      <c r="H1010" s="51"/>
    </row>
    <row r="1011" spans="1:8" x14ac:dyDescent="0.25">
      <c r="A1011" s="51"/>
      <c r="B1011" s="51"/>
      <c r="C1011" s="51"/>
      <c r="D1011" s="51"/>
      <c r="E1011" s="51"/>
      <c r="F1011" s="51"/>
      <c r="G1011" s="51"/>
      <c r="H1011" s="51"/>
    </row>
    <row r="1012" spans="1:8" x14ac:dyDescent="0.25">
      <c r="A1012" s="51"/>
      <c r="B1012" s="51"/>
      <c r="C1012" s="51"/>
      <c r="D1012" s="51"/>
      <c r="E1012" s="51"/>
      <c r="F1012" s="51"/>
      <c r="G1012" s="51"/>
      <c r="H1012" s="51"/>
    </row>
    <row r="1013" spans="1:8" x14ac:dyDescent="0.25">
      <c r="A1013" s="51"/>
      <c r="B1013" s="51"/>
      <c r="C1013" s="51"/>
      <c r="D1013" s="51"/>
      <c r="E1013" s="51"/>
      <c r="F1013" s="51"/>
      <c r="G1013" s="51"/>
      <c r="H1013" s="51"/>
    </row>
    <row r="1014" spans="1:8" x14ac:dyDescent="0.25">
      <c r="A1014" s="51"/>
      <c r="B1014" s="51"/>
      <c r="C1014" s="51"/>
      <c r="D1014" s="51"/>
      <c r="E1014" s="51"/>
      <c r="F1014" s="51"/>
      <c r="G1014" s="51"/>
      <c r="H1014" s="51"/>
    </row>
    <row r="1015" spans="1:8" x14ac:dyDescent="0.25">
      <c r="A1015" s="51"/>
      <c r="B1015" s="51"/>
      <c r="C1015" s="51"/>
      <c r="D1015" s="51"/>
      <c r="E1015" s="51"/>
      <c r="F1015" s="51"/>
      <c r="G1015" s="51"/>
      <c r="H1015" s="51"/>
    </row>
    <row r="1016" spans="1:8" x14ac:dyDescent="0.25">
      <c r="A1016" s="51"/>
      <c r="B1016" s="51"/>
      <c r="C1016" s="51"/>
      <c r="D1016" s="51"/>
      <c r="E1016" s="51"/>
      <c r="F1016" s="51"/>
      <c r="G1016" s="51"/>
      <c r="H1016" s="51"/>
    </row>
    <row r="1017" spans="1:8" x14ac:dyDescent="0.25">
      <c r="A1017" s="51"/>
      <c r="B1017" s="51"/>
      <c r="C1017" s="51"/>
      <c r="D1017" s="51"/>
      <c r="E1017" s="51"/>
      <c r="F1017" s="51"/>
      <c r="G1017" s="51"/>
      <c r="H1017" s="51"/>
    </row>
    <row r="1018" spans="1:8" x14ac:dyDescent="0.25">
      <c r="A1018" s="51"/>
      <c r="B1018" s="51"/>
      <c r="C1018" s="51"/>
      <c r="D1018" s="51"/>
      <c r="E1018" s="51"/>
      <c r="F1018" s="51"/>
      <c r="G1018" s="51"/>
      <c r="H1018" s="51"/>
    </row>
    <row r="1019" spans="1:8" x14ac:dyDescent="0.25">
      <c r="A1019" s="51"/>
      <c r="B1019" s="51"/>
      <c r="C1019" s="51"/>
      <c r="D1019" s="51"/>
      <c r="E1019" s="51"/>
      <c r="F1019" s="51"/>
      <c r="G1019" s="51"/>
      <c r="H1019" s="51"/>
    </row>
    <row r="1020" spans="1:8" x14ac:dyDescent="0.25">
      <c r="A1020" s="51"/>
      <c r="B1020" s="51"/>
      <c r="C1020" s="51"/>
      <c r="D1020" s="51"/>
      <c r="E1020" s="51"/>
      <c r="F1020" s="51"/>
      <c r="G1020" s="51"/>
      <c r="H1020" s="51"/>
    </row>
    <row r="1021" spans="1:8" x14ac:dyDescent="0.25">
      <c r="A1021" s="51"/>
      <c r="B1021" s="51"/>
      <c r="C1021" s="51"/>
      <c r="D1021" s="51"/>
      <c r="E1021" s="51"/>
      <c r="F1021" s="51"/>
      <c r="G1021" s="51"/>
      <c r="H1021" s="51"/>
    </row>
    <row r="1022" spans="1:8" x14ac:dyDescent="0.25">
      <c r="A1022" s="51"/>
      <c r="B1022" s="51"/>
      <c r="C1022" s="51"/>
      <c r="D1022" s="51"/>
      <c r="E1022" s="51"/>
      <c r="F1022" s="51"/>
      <c r="G1022" s="51"/>
      <c r="H1022" s="51"/>
    </row>
    <row r="1023" spans="1:8" x14ac:dyDescent="0.25">
      <c r="A1023" s="51"/>
      <c r="B1023" s="51"/>
      <c r="C1023" s="51"/>
      <c r="D1023" s="51"/>
      <c r="E1023" s="51"/>
      <c r="F1023" s="51"/>
      <c r="G1023" s="51"/>
      <c r="H1023" s="51"/>
    </row>
    <row r="1024" spans="1:8" x14ac:dyDescent="0.25">
      <c r="A1024" s="51"/>
      <c r="B1024" s="51"/>
      <c r="C1024" s="51"/>
      <c r="D1024" s="51"/>
      <c r="E1024" s="51"/>
      <c r="F1024" s="51"/>
      <c r="G1024" s="51"/>
      <c r="H1024" s="51"/>
    </row>
    <row r="1025" spans="1:8" x14ac:dyDescent="0.25">
      <c r="A1025" s="51"/>
      <c r="B1025" s="51"/>
      <c r="C1025" s="51"/>
      <c r="D1025" s="51"/>
      <c r="E1025" s="51"/>
      <c r="F1025" s="51"/>
      <c r="G1025" s="51"/>
      <c r="H1025" s="51"/>
    </row>
    <row r="1026" spans="1:8" x14ac:dyDescent="0.25">
      <c r="A1026" s="51"/>
      <c r="B1026" s="51"/>
      <c r="C1026" s="51"/>
      <c r="D1026" s="51"/>
      <c r="E1026" s="51"/>
      <c r="F1026" s="51"/>
      <c r="G1026" s="51"/>
      <c r="H1026" s="51"/>
    </row>
    <row r="1027" spans="1:8" x14ac:dyDescent="0.25">
      <c r="A1027" s="51"/>
      <c r="B1027" s="51"/>
      <c r="C1027" s="51"/>
      <c r="D1027" s="51"/>
      <c r="E1027" s="51"/>
      <c r="F1027" s="51"/>
      <c r="G1027" s="51"/>
      <c r="H1027" s="51"/>
    </row>
    <row r="1028" spans="1:8" x14ac:dyDescent="0.25">
      <c r="A1028" s="51"/>
      <c r="B1028" s="51"/>
      <c r="C1028" s="51"/>
      <c r="D1028" s="51"/>
      <c r="E1028" s="51"/>
      <c r="F1028" s="51"/>
      <c r="G1028" s="51"/>
      <c r="H1028" s="51"/>
    </row>
    <row r="1029" spans="1:8" x14ac:dyDescent="0.25">
      <c r="A1029" s="51"/>
      <c r="B1029" s="51"/>
      <c r="C1029" s="51"/>
      <c r="D1029" s="51"/>
      <c r="E1029" s="51"/>
      <c r="F1029" s="51"/>
      <c r="G1029" s="51"/>
      <c r="H1029" s="51"/>
    </row>
    <row r="1030" spans="1:8" x14ac:dyDescent="0.25">
      <c r="A1030" s="51"/>
      <c r="B1030" s="51"/>
      <c r="C1030" s="51"/>
      <c r="D1030" s="51"/>
      <c r="E1030" s="51"/>
      <c r="F1030" s="51"/>
      <c r="G1030" s="51"/>
      <c r="H1030" s="51"/>
    </row>
    <row r="1031" spans="1:8" x14ac:dyDescent="0.25">
      <c r="A1031" s="51"/>
      <c r="B1031" s="51"/>
      <c r="C1031" s="51"/>
      <c r="D1031" s="51"/>
      <c r="E1031" s="51"/>
      <c r="F1031" s="51"/>
      <c r="G1031" s="51"/>
      <c r="H1031" s="51"/>
    </row>
    <row r="1032" spans="1:8" x14ac:dyDescent="0.25">
      <c r="A1032" s="51"/>
      <c r="B1032" s="51"/>
      <c r="C1032" s="51"/>
      <c r="D1032" s="51"/>
      <c r="E1032" s="51"/>
      <c r="F1032" s="51"/>
      <c r="G1032" s="51"/>
      <c r="H1032" s="51"/>
    </row>
    <row r="1033" spans="1:8" x14ac:dyDescent="0.25">
      <c r="A1033" s="51"/>
      <c r="B1033" s="51"/>
      <c r="C1033" s="51"/>
      <c r="D1033" s="51"/>
      <c r="E1033" s="51"/>
      <c r="F1033" s="51"/>
      <c r="G1033" s="51"/>
      <c r="H1033" s="51"/>
    </row>
    <row r="1034" spans="1:8" x14ac:dyDescent="0.25">
      <c r="A1034" s="51"/>
      <c r="B1034" s="51"/>
      <c r="C1034" s="51"/>
      <c r="D1034" s="51"/>
      <c r="E1034" s="51"/>
      <c r="F1034" s="51"/>
      <c r="G1034" s="51"/>
      <c r="H1034" s="51"/>
    </row>
    <row r="1035" spans="1:8" x14ac:dyDescent="0.25">
      <c r="A1035" s="51"/>
      <c r="B1035" s="51"/>
      <c r="C1035" s="51"/>
      <c r="D1035" s="51"/>
      <c r="E1035" s="51"/>
      <c r="F1035" s="51"/>
      <c r="G1035" s="51"/>
      <c r="H1035" s="51"/>
    </row>
    <row r="1036" spans="1:8" x14ac:dyDescent="0.25">
      <c r="A1036" s="51"/>
      <c r="B1036" s="51"/>
      <c r="C1036" s="51"/>
      <c r="D1036" s="51"/>
      <c r="E1036" s="51"/>
      <c r="F1036" s="51"/>
      <c r="G1036" s="51"/>
      <c r="H1036" s="51"/>
    </row>
    <row r="1037" spans="1:8" x14ac:dyDescent="0.25">
      <c r="A1037" s="51"/>
      <c r="B1037" s="51"/>
      <c r="C1037" s="51"/>
      <c r="D1037" s="51"/>
      <c r="E1037" s="51"/>
      <c r="F1037" s="51"/>
      <c r="G1037" s="51"/>
      <c r="H1037" s="51"/>
    </row>
    <row r="1038" spans="1:8" x14ac:dyDescent="0.25">
      <c r="A1038" s="51"/>
      <c r="B1038" s="51"/>
      <c r="C1038" s="51"/>
      <c r="D1038" s="51"/>
      <c r="E1038" s="51"/>
      <c r="F1038" s="51"/>
      <c r="G1038" s="51"/>
      <c r="H1038" s="51"/>
    </row>
    <row r="1039" spans="1:8" x14ac:dyDescent="0.25">
      <c r="A1039" s="51"/>
      <c r="B1039" s="51"/>
      <c r="C1039" s="51"/>
      <c r="D1039" s="51"/>
      <c r="E1039" s="51"/>
      <c r="F1039" s="51"/>
      <c r="G1039" s="51"/>
      <c r="H1039" s="51"/>
    </row>
    <row r="1040" spans="1:8" x14ac:dyDescent="0.25">
      <c r="A1040" s="51"/>
      <c r="B1040" s="51"/>
      <c r="C1040" s="51"/>
      <c r="D1040" s="51"/>
      <c r="E1040" s="51"/>
      <c r="F1040" s="51"/>
      <c r="G1040" s="51"/>
      <c r="H1040" s="51"/>
    </row>
    <row r="1041" spans="1:8" x14ac:dyDescent="0.25">
      <c r="A1041" s="51"/>
      <c r="B1041" s="51"/>
      <c r="C1041" s="51"/>
      <c r="D1041" s="51"/>
      <c r="E1041" s="51"/>
      <c r="F1041" s="51"/>
      <c r="G1041" s="51"/>
      <c r="H1041" s="51"/>
    </row>
    <row r="1042" spans="1:8" x14ac:dyDescent="0.25">
      <c r="A1042" s="51"/>
      <c r="B1042" s="51"/>
      <c r="C1042" s="51"/>
      <c r="D1042" s="51"/>
      <c r="E1042" s="51"/>
      <c r="F1042" s="51"/>
      <c r="G1042" s="51"/>
      <c r="H1042" s="51"/>
    </row>
    <row r="1043" spans="1:8" x14ac:dyDescent="0.25">
      <c r="A1043" s="51"/>
      <c r="B1043" s="51"/>
      <c r="C1043" s="51"/>
      <c r="D1043" s="51"/>
      <c r="E1043" s="51"/>
      <c r="F1043" s="51"/>
      <c r="G1043" s="51"/>
      <c r="H1043" s="51"/>
    </row>
    <row r="1044" spans="1:8" x14ac:dyDescent="0.25">
      <c r="A1044" s="51"/>
      <c r="B1044" s="51"/>
      <c r="C1044" s="51"/>
      <c r="D1044" s="51"/>
      <c r="E1044" s="51"/>
      <c r="F1044" s="51"/>
      <c r="G1044" s="51"/>
      <c r="H1044" s="51"/>
    </row>
    <row r="1045" spans="1:8" x14ac:dyDescent="0.25">
      <c r="A1045" s="51"/>
      <c r="B1045" s="51"/>
      <c r="C1045" s="51"/>
      <c r="D1045" s="51"/>
      <c r="E1045" s="51"/>
      <c r="F1045" s="51"/>
      <c r="G1045" s="51"/>
      <c r="H1045" s="51"/>
    </row>
    <row r="1046" spans="1:8" x14ac:dyDescent="0.25">
      <c r="A1046" s="51"/>
      <c r="B1046" s="51"/>
      <c r="C1046" s="51"/>
      <c r="D1046" s="51"/>
      <c r="E1046" s="51"/>
      <c r="F1046" s="51"/>
      <c r="G1046" s="51"/>
      <c r="H1046" s="51"/>
    </row>
    <row r="1047" spans="1:8" x14ac:dyDescent="0.25">
      <c r="A1047" s="51"/>
      <c r="B1047" s="51"/>
      <c r="C1047" s="51"/>
      <c r="D1047" s="51"/>
      <c r="E1047" s="51"/>
      <c r="F1047" s="51"/>
      <c r="G1047" s="51"/>
      <c r="H1047" s="51"/>
    </row>
    <row r="1048" spans="1:8" x14ac:dyDescent="0.25">
      <c r="A1048" s="51"/>
      <c r="B1048" s="51"/>
      <c r="C1048" s="51"/>
      <c r="D1048" s="51"/>
      <c r="E1048" s="51"/>
      <c r="F1048" s="51"/>
      <c r="G1048" s="51"/>
      <c r="H1048" s="51"/>
    </row>
    <row r="1049" spans="1:8" x14ac:dyDescent="0.25">
      <c r="A1049" s="51"/>
      <c r="B1049" s="51"/>
      <c r="C1049" s="51"/>
      <c r="D1049" s="51"/>
      <c r="E1049" s="51"/>
      <c r="F1049" s="51"/>
      <c r="G1049" s="51"/>
      <c r="H1049" s="51"/>
    </row>
    <row r="1050" spans="1:8" x14ac:dyDescent="0.25">
      <c r="A1050" s="51"/>
      <c r="B1050" s="51"/>
      <c r="C1050" s="51"/>
      <c r="D1050" s="51"/>
      <c r="E1050" s="51"/>
      <c r="F1050" s="51"/>
      <c r="G1050" s="51"/>
      <c r="H1050" s="51"/>
    </row>
    <row r="1051" spans="1:8" x14ac:dyDescent="0.25">
      <c r="A1051" s="51"/>
      <c r="B1051" s="51"/>
      <c r="C1051" s="51"/>
      <c r="D1051" s="51"/>
      <c r="E1051" s="51"/>
      <c r="F1051" s="51"/>
      <c r="G1051" s="51"/>
      <c r="H1051" s="51"/>
    </row>
    <row r="1052" spans="1:8" x14ac:dyDescent="0.25">
      <c r="A1052" s="51"/>
      <c r="B1052" s="51"/>
      <c r="C1052" s="51"/>
      <c r="D1052" s="51"/>
      <c r="E1052" s="51"/>
      <c r="F1052" s="51"/>
      <c r="G1052" s="51"/>
      <c r="H1052" s="51"/>
    </row>
    <row r="1053" spans="1:8" x14ac:dyDescent="0.25">
      <c r="A1053" s="51"/>
      <c r="B1053" s="51"/>
      <c r="C1053" s="51"/>
      <c r="D1053" s="51"/>
      <c r="E1053" s="51"/>
      <c r="F1053" s="51"/>
      <c r="G1053" s="51"/>
      <c r="H1053" s="51"/>
    </row>
    <row r="1054" spans="1:8" x14ac:dyDescent="0.25">
      <c r="A1054" s="51"/>
      <c r="B1054" s="51"/>
      <c r="C1054" s="51"/>
      <c r="D1054" s="51"/>
      <c r="E1054" s="51"/>
      <c r="F1054" s="51"/>
      <c r="G1054" s="51"/>
      <c r="H1054" s="51"/>
    </row>
    <row r="1055" spans="1:8" x14ac:dyDescent="0.25">
      <c r="A1055" s="51"/>
      <c r="B1055" s="51"/>
      <c r="C1055" s="51"/>
      <c r="D1055" s="51"/>
      <c r="E1055" s="51"/>
      <c r="F1055" s="51"/>
      <c r="G1055" s="51"/>
      <c r="H1055" s="51"/>
    </row>
    <row r="1056" spans="1:8" x14ac:dyDescent="0.25">
      <c r="A1056" s="51"/>
      <c r="B1056" s="51"/>
      <c r="C1056" s="51"/>
      <c r="D1056" s="51"/>
      <c r="E1056" s="51"/>
      <c r="F1056" s="51"/>
      <c r="G1056" s="51"/>
      <c r="H1056" s="51"/>
    </row>
    <row r="1057" spans="1:8" x14ac:dyDescent="0.25">
      <c r="A1057" s="51"/>
      <c r="B1057" s="51"/>
      <c r="C1057" s="51"/>
      <c r="D1057" s="51"/>
      <c r="E1057" s="51"/>
      <c r="F1057" s="51"/>
      <c r="G1057" s="51"/>
      <c r="H1057" s="51"/>
    </row>
    <row r="1058" spans="1:8" x14ac:dyDescent="0.25">
      <c r="A1058" s="51"/>
      <c r="B1058" s="51"/>
      <c r="C1058" s="51"/>
      <c r="D1058" s="51"/>
      <c r="E1058" s="51"/>
      <c r="F1058" s="51"/>
      <c r="G1058" s="51"/>
      <c r="H1058" s="51"/>
    </row>
    <row r="1059" spans="1:8" x14ac:dyDescent="0.25">
      <c r="A1059" s="51"/>
      <c r="B1059" s="51"/>
      <c r="C1059" s="51"/>
      <c r="D1059" s="51"/>
      <c r="E1059" s="51"/>
      <c r="F1059" s="51"/>
      <c r="G1059" s="51"/>
      <c r="H1059" s="51"/>
    </row>
    <row r="1060" spans="1:8" x14ac:dyDescent="0.25">
      <c r="A1060" s="51"/>
      <c r="B1060" s="51"/>
      <c r="C1060" s="51"/>
      <c r="D1060" s="51"/>
      <c r="E1060" s="51"/>
      <c r="F1060" s="51"/>
      <c r="G1060" s="51"/>
      <c r="H1060" s="51"/>
    </row>
    <row r="1061" spans="1:8" x14ac:dyDescent="0.25">
      <c r="A1061" s="51"/>
      <c r="B1061" s="51"/>
      <c r="C1061" s="51"/>
      <c r="D1061" s="51"/>
      <c r="E1061" s="51"/>
      <c r="F1061" s="51"/>
      <c r="G1061" s="51"/>
      <c r="H1061" s="51"/>
    </row>
    <row r="1062" spans="1:8" x14ac:dyDescent="0.25">
      <c r="A1062" s="51"/>
      <c r="B1062" s="51"/>
      <c r="C1062" s="51"/>
      <c r="D1062" s="51"/>
      <c r="E1062" s="51"/>
      <c r="F1062" s="51"/>
      <c r="G1062" s="51"/>
      <c r="H1062" s="51"/>
    </row>
    <row r="1063" spans="1:8" x14ac:dyDescent="0.25">
      <c r="A1063" s="51"/>
      <c r="B1063" s="51"/>
      <c r="C1063" s="51"/>
      <c r="D1063" s="51"/>
      <c r="E1063" s="51"/>
      <c r="F1063" s="51"/>
      <c r="G1063" s="51"/>
      <c r="H1063" s="51"/>
    </row>
    <row r="1064" spans="1:8" x14ac:dyDescent="0.25">
      <c r="A1064" s="51"/>
      <c r="B1064" s="51"/>
      <c r="C1064" s="51"/>
      <c r="D1064" s="51"/>
      <c r="E1064" s="51"/>
      <c r="F1064" s="51"/>
      <c r="G1064" s="51"/>
      <c r="H1064" s="51"/>
    </row>
    <row r="1065" spans="1:8" x14ac:dyDescent="0.25">
      <c r="A1065" s="51"/>
      <c r="B1065" s="51"/>
      <c r="C1065" s="51"/>
      <c r="D1065" s="51"/>
      <c r="E1065" s="51"/>
      <c r="F1065" s="51"/>
      <c r="G1065" s="51"/>
      <c r="H1065" s="51"/>
    </row>
    <row r="1066" spans="1:8" x14ac:dyDescent="0.25">
      <c r="A1066" s="51"/>
      <c r="B1066" s="51"/>
      <c r="C1066" s="51"/>
      <c r="D1066" s="51"/>
      <c r="E1066" s="51"/>
      <c r="F1066" s="51"/>
      <c r="G1066" s="51"/>
      <c r="H1066" s="51"/>
    </row>
    <row r="1067" spans="1:8" x14ac:dyDescent="0.25">
      <c r="A1067" s="51"/>
      <c r="B1067" s="51"/>
      <c r="C1067" s="51"/>
      <c r="D1067" s="51"/>
      <c r="E1067" s="51"/>
      <c r="F1067" s="51"/>
      <c r="G1067" s="51"/>
      <c r="H1067" s="51"/>
    </row>
    <row r="1068" spans="1:8" x14ac:dyDescent="0.25">
      <c r="A1068" s="51"/>
      <c r="B1068" s="51"/>
      <c r="C1068" s="51"/>
      <c r="D1068" s="51"/>
      <c r="E1068" s="51"/>
      <c r="F1068" s="51"/>
      <c r="G1068" s="51"/>
      <c r="H1068" s="51"/>
    </row>
    <row r="1069" spans="1:8" x14ac:dyDescent="0.25">
      <c r="A1069" s="51"/>
      <c r="B1069" s="51"/>
      <c r="C1069" s="51"/>
      <c r="D1069" s="51"/>
      <c r="E1069" s="51"/>
      <c r="F1069" s="51"/>
      <c r="G1069" s="51"/>
      <c r="H1069" s="51"/>
    </row>
    <row r="1070" spans="1:8" x14ac:dyDescent="0.25">
      <c r="A1070" s="51"/>
      <c r="B1070" s="51"/>
      <c r="C1070" s="51"/>
      <c r="D1070" s="51"/>
      <c r="E1070" s="51"/>
      <c r="F1070" s="51"/>
      <c r="G1070" s="51"/>
      <c r="H1070" s="51"/>
    </row>
    <row r="1071" spans="1:8" x14ac:dyDescent="0.25">
      <c r="A1071" s="51"/>
      <c r="B1071" s="51"/>
      <c r="C1071" s="51"/>
      <c r="D1071" s="51"/>
      <c r="E1071" s="51"/>
      <c r="F1071" s="51"/>
      <c r="G1071" s="51"/>
      <c r="H1071" s="51"/>
    </row>
    <row r="1072" spans="1:8" x14ac:dyDescent="0.25">
      <c r="A1072" s="51"/>
      <c r="B1072" s="51"/>
      <c r="C1072" s="51"/>
      <c r="D1072" s="51"/>
      <c r="E1072" s="51"/>
      <c r="F1072" s="51"/>
      <c r="G1072" s="51"/>
      <c r="H1072" s="51"/>
    </row>
    <row r="1073" spans="1:8" x14ac:dyDescent="0.25">
      <c r="A1073" s="51"/>
      <c r="B1073" s="51"/>
      <c r="C1073" s="51"/>
      <c r="D1073" s="51"/>
      <c r="E1073" s="51"/>
      <c r="F1073" s="51"/>
      <c r="G1073" s="51"/>
      <c r="H1073" s="51"/>
    </row>
    <row r="1074" spans="1:8" x14ac:dyDescent="0.25">
      <c r="A1074" s="51"/>
      <c r="B1074" s="51"/>
      <c r="C1074" s="51"/>
      <c r="D1074" s="51"/>
      <c r="E1074" s="51"/>
      <c r="F1074" s="51"/>
      <c r="G1074" s="51"/>
      <c r="H1074" s="51"/>
    </row>
    <row r="1075" spans="1:8" x14ac:dyDescent="0.25">
      <c r="A1075" s="51"/>
      <c r="B1075" s="51"/>
      <c r="C1075" s="51"/>
      <c r="D1075" s="51"/>
      <c r="E1075" s="51"/>
      <c r="F1075" s="51"/>
      <c r="G1075" s="51"/>
      <c r="H1075" s="51"/>
    </row>
    <row r="1076" spans="1:8" x14ac:dyDescent="0.25">
      <c r="A1076" s="51"/>
      <c r="B1076" s="51"/>
      <c r="C1076" s="51"/>
      <c r="D1076" s="51"/>
      <c r="E1076" s="51"/>
      <c r="F1076" s="51"/>
      <c r="G1076" s="51"/>
      <c r="H1076" s="51"/>
    </row>
    <row r="1077" spans="1:8" x14ac:dyDescent="0.25">
      <c r="A1077" s="51"/>
      <c r="B1077" s="51"/>
      <c r="C1077" s="51"/>
      <c r="D1077" s="51"/>
      <c r="E1077" s="51"/>
      <c r="F1077" s="51"/>
      <c r="G1077" s="51"/>
      <c r="H1077" s="51"/>
    </row>
    <row r="1078" spans="1:8" x14ac:dyDescent="0.25">
      <c r="A1078" s="51"/>
      <c r="B1078" s="51"/>
      <c r="C1078" s="51"/>
      <c r="D1078" s="51"/>
      <c r="E1078" s="51"/>
      <c r="F1078" s="51"/>
      <c r="G1078" s="51"/>
      <c r="H1078" s="51"/>
    </row>
    <row r="1079" spans="1:8" x14ac:dyDescent="0.25">
      <c r="A1079" s="51"/>
      <c r="B1079" s="51"/>
      <c r="C1079" s="51"/>
      <c r="D1079" s="51"/>
      <c r="E1079" s="51"/>
      <c r="F1079" s="51"/>
      <c r="G1079" s="51"/>
      <c r="H1079" s="51"/>
    </row>
    <row r="1080" spans="1:8" x14ac:dyDescent="0.25">
      <c r="A1080" s="51"/>
      <c r="B1080" s="51"/>
      <c r="C1080" s="51"/>
      <c r="D1080" s="51"/>
      <c r="E1080" s="51"/>
      <c r="F1080" s="51"/>
      <c r="G1080" s="51"/>
      <c r="H1080" s="51"/>
    </row>
    <row r="1081" spans="1:8" x14ac:dyDescent="0.25">
      <c r="A1081" s="51"/>
      <c r="B1081" s="51"/>
      <c r="C1081" s="51"/>
      <c r="D1081" s="51"/>
      <c r="E1081" s="51"/>
      <c r="F1081" s="51"/>
      <c r="G1081" s="51"/>
      <c r="H1081" s="51"/>
    </row>
    <row r="1082" spans="1:8" x14ac:dyDescent="0.25">
      <c r="A1082" s="51"/>
      <c r="B1082" s="51"/>
      <c r="C1082" s="51"/>
      <c r="D1082" s="51"/>
      <c r="E1082" s="51"/>
      <c r="F1082" s="51"/>
      <c r="G1082" s="51"/>
      <c r="H1082" s="51"/>
    </row>
    <row r="1083" spans="1:8" x14ac:dyDescent="0.25">
      <c r="A1083" s="51"/>
      <c r="B1083" s="51"/>
      <c r="C1083" s="51"/>
      <c r="D1083" s="51"/>
      <c r="E1083" s="51"/>
      <c r="F1083" s="51"/>
      <c r="G1083" s="51"/>
      <c r="H1083" s="51"/>
    </row>
    <row r="1084" spans="1:8" x14ac:dyDescent="0.25">
      <c r="A1084" s="51"/>
      <c r="B1084" s="51"/>
      <c r="C1084" s="51"/>
      <c r="D1084" s="51"/>
      <c r="E1084" s="51"/>
      <c r="F1084" s="51"/>
      <c r="G1084" s="51"/>
      <c r="H1084" s="51"/>
    </row>
    <row r="1085" spans="1:8" x14ac:dyDescent="0.25">
      <c r="A1085" s="51"/>
      <c r="B1085" s="51"/>
      <c r="C1085" s="51"/>
      <c r="D1085" s="51"/>
      <c r="E1085" s="51"/>
      <c r="F1085" s="51"/>
      <c r="G1085" s="51"/>
      <c r="H1085" s="51"/>
    </row>
    <row r="1086" spans="1:8" x14ac:dyDescent="0.25">
      <c r="A1086" s="51"/>
      <c r="B1086" s="51"/>
      <c r="C1086" s="51"/>
      <c r="D1086" s="51"/>
      <c r="E1086" s="51"/>
      <c r="F1086" s="51"/>
      <c r="G1086" s="51"/>
      <c r="H1086" s="51"/>
    </row>
    <row r="1087" spans="1:8" x14ac:dyDescent="0.25">
      <c r="A1087" s="51"/>
      <c r="B1087" s="51"/>
      <c r="C1087" s="51"/>
      <c r="D1087" s="51"/>
      <c r="E1087" s="51"/>
      <c r="F1087" s="51"/>
      <c r="G1087" s="51"/>
      <c r="H1087" s="51"/>
    </row>
    <row r="1088" spans="1:8" x14ac:dyDescent="0.25">
      <c r="A1088" s="51"/>
      <c r="B1088" s="51"/>
      <c r="C1088" s="51"/>
      <c r="D1088" s="51"/>
      <c r="E1088" s="51"/>
      <c r="F1088" s="51"/>
      <c r="G1088" s="51"/>
      <c r="H1088" s="51"/>
    </row>
    <row r="1089" spans="1:8" x14ac:dyDescent="0.25">
      <c r="A1089" s="51"/>
      <c r="B1089" s="51"/>
      <c r="C1089" s="51"/>
      <c r="D1089" s="51"/>
      <c r="E1089" s="51"/>
      <c r="F1089" s="51"/>
      <c r="G1089" s="51"/>
      <c r="H1089" s="51"/>
    </row>
    <row r="1090" spans="1:8" x14ac:dyDescent="0.25">
      <c r="A1090" s="51"/>
      <c r="B1090" s="51"/>
      <c r="C1090" s="51"/>
      <c r="D1090" s="51"/>
      <c r="E1090" s="51"/>
      <c r="F1090" s="51"/>
      <c r="G1090" s="51"/>
      <c r="H1090" s="51"/>
    </row>
    <row r="1091" spans="1:8" x14ac:dyDescent="0.25">
      <c r="A1091" s="51"/>
      <c r="B1091" s="51"/>
      <c r="C1091" s="51"/>
      <c r="D1091" s="51"/>
      <c r="E1091" s="51"/>
      <c r="F1091" s="51"/>
      <c r="G1091" s="51"/>
      <c r="H1091" s="51"/>
    </row>
    <row r="1092" spans="1:8" x14ac:dyDescent="0.25">
      <c r="A1092" s="51"/>
      <c r="B1092" s="51"/>
      <c r="C1092" s="51"/>
      <c r="D1092" s="51"/>
      <c r="E1092" s="51"/>
      <c r="F1092" s="51"/>
      <c r="G1092" s="51"/>
      <c r="H1092" s="51"/>
    </row>
    <row r="1093" spans="1:8" x14ac:dyDescent="0.25">
      <c r="A1093" s="51"/>
      <c r="B1093" s="51"/>
      <c r="C1093" s="51"/>
      <c r="D1093" s="51"/>
      <c r="E1093" s="51"/>
      <c r="F1093" s="51"/>
      <c r="G1093" s="51"/>
      <c r="H1093" s="51"/>
    </row>
    <row r="1094" spans="1:8" x14ac:dyDescent="0.25">
      <c r="A1094" s="51"/>
      <c r="B1094" s="51"/>
      <c r="C1094" s="51"/>
      <c r="D1094" s="51"/>
      <c r="E1094" s="51"/>
      <c r="F1094" s="51"/>
      <c r="G1094" s="51"/>
      <c r="H1094" s="51"/>
    </row>
    <row r="1095" spans="1:8" x14ac:dyDescent="0.25">
      <c r="A1095" s="51"/>
      <c r="B1095" s="51"/>
      <c r="C1095" s="51"/>
      <c r="D1095" s="51"/>
      <c r="E1095" s="51"/>
      <c r="F1095" s="51"/>
      <c r="G1095" s="51"/>
      <c r="H1095" s="51"/>
    </row>
    <row r="1096" spans="1:8" x14ac:dyDescent="0.25">
      <c r="A1096" s="51"/>
      <c r="B1096" s="51"/>
      <c r="C1096" s="51"/>
      <c r="D1096" s="51"/>
      <c r="E1096" s="51"/>
      <c r="F1096" s="51"/>
      <c r="G1096" s="51"/>
      <c r="H1096" s="51"/>
    </row>
    <row r="1097" spans="1:8" x14ac:dyDescent="0.25">
      <c r="A1097" s="51"/>
      <c r="B1097" s="51"/>
      <c r="C1097" s="51"/>
      <c r="D1097" s="51"/>
      <c r="E1097" s="51"/>
      <c r="F1097" s="51"/>
      <c r="G1097" s="51"/>
      <c r="H1097" s="51"/>
    </row>
    <row r="1098" spans="1:8" x14ac:dyDescent="0.25">
      <c r="A1098" s="51"/>
      <c r="B1098" s="51"/>
      <c r="C1098" s="51"/>
      <c r="D1098" s="51"/>
      <c r="E1098" s="51"/>
      <c r="F1098" s="51"/>
      <c r="G1098" s="51"/>
      <c r="H1098" s="51"/>
    </row>
    <row r="1099" spans="1:8" x14ac:dyDescent="0.25">
      <c r="A1099" s="51"/>
      <c r="B1099" s="51"/>
      <c r="C1099" s="51"/>
      <c r="D1099" s="51"/>
      <c r="E1099" s="51"/>
      <c r="F1099" s="51"/>
      <c r="G1099" s="51"/>
      <c r="H1099" s="51"/>
    </row>
    <row r="1100" spans="1:8" x14ac:dyDescent="0.25">
      <c r="A1100" s="51"/>
      <c r="B1100" s="51"/>
      <c r="C1100" s="51"/>
      <c r="D1100" s="51"/>
      <c r="E1100" s="51"/>
      <c r="F1100" s="51"/>
      <c r="G1100" s="51"/>
      <c r="H1100" s="51"/>
    </row>
    <row r="1101" spans="1:8" x14ac:dyDescent="0.25">
      <c r="A1101" s="51"/>
      <c r="B1101" s="51"/>
      <c r="C1101" s="51"/>
      <c r="D1101" s="51"/>
      <c r="E1101" s="51"/>
      <c r="F1101" s="51"/>
      <c r="G1101" s="51"/>
      <c r="H1101" s="51"/>
    </row>
    <row r="1102" spans="1:8" x14ac:dyDescent="0.25">
      <c r="A1102" s="51"/>
      <c r="B1102" s="51"/>
      <c r="C1102" s="51"/>
      <c r="D1102" s="51"/>
      <c r="E1102" s="51"/>
      <c r="F1102" s="51"/>
      <c r="G1102" s="51"/>
      <c r="H1102" s="51"/>
    </row>
    <row r="1103" spans="1:8" x14ac:dyDescent="0.25">
      <c r="A1103" s="51"/>
      <c r="B1103" s="51"/>
      <c r="C1103" s="51"/>
      <c r="D1103" s="51"/>
      <c r="E1103" s="51"/>
      <c r="F1103" s="51"/>
      <c r="G1103" s="51"/>
      <c r="H1103" s="51"/>
    </row>
    <row r="1104" spans="1:8" x14ac:dyDescent="0.25">
      <c r="A1104" s="51"/>
      <c r="B1104" s="51"/>
      <c r="C1104" s="51"/>
      <c r="D1104" s="51"/>
      <c r="E1104" s="51"/>
      <c r="F1104" s="51"/>
      <c r="G1104" s="51"/>
      <c r="H1104" s="51"/>
    </row>
    <row r="1105" spans="1:8" x14ac:dyDescent="0.25">
      <c r="A1105" s="51"/>
      <c r="B1105" s="51"/>
      <c r="C1105" s="51"/>
      <c r="D1105" s="51"/>
      <c r="E1105" s="51"/>
      <c r="F1105" s="51"/>
      <c r="G1105" s="51"/>
      <c r="H1105" s="51"/>
    </row>
    <row r="1106" spans="1:8" x14ac:dyDescent="0.25">
      <c r="A1106" s="51"/>
      <c r="B1106" s="51"/>
      <c r="C1106" s="51"/>
      <c r="D1106" s="51"/>
      <c r="E1106" s="51"/>
      <c r="F1106" s="51"/>
      <c r="G1106" s="51"/>
      <c r="H1106" s="51"/>
    </row>
    <row r="1107" spans="1:8" x14ac:dyDescent="0.25">
      <c r="A1107" s="51"/>
      <c r="B1107" s="51"/>
      <c r="C1107" s="51"/>
      <c r="D1107" s="51"/>
      <c r="E1107" s="51"/>
      <c r="F1107" s="51"/>
      <c r="G1107" s="51"/>
      <c r="H1107" s="51"/>
    </row>
    <row r="1108" spans="1:8" x14ac:dyDescent="0.25">
      <c r="A1108" s="51"/>
      <c r="B1108" s="51"/>
      <c r="C1108" s="51"/>
      <c r="D1108" s="51"/>
      <c r="E1108" s="51"/>
      <c r="F1108" s="51"/>
      <c r="G1108" s="51"/>
      <c r="H1108" s="51"/>
    </row>
    <row r="1109" spans="1:8" x14ac:dyDescent="0.25">
      <c r="A1109" s="51"/>
      <c r="B1109" s="51"/>
      <c r="C1109" s="51"/>
      <c r="D1109" s="51"/>
      <c r="E1109" s="51"/>
      <c r="F1109" s="51"/>
      <c r="G1109" s="51"/>
      <c r="H1109" s="51"/>
    </row>
    <row r="1110" spans="1:8" x14ac:dyDescent="0.25">
      <c r="A1110" s="51"/>
      <c r="B1110" s="51"/>
      <c r="C1110" s="51"/>
      <c r="D1110" s="51"/>
      <c r="E1110" s="51"/>
      <c r="F1110" s="51"/>
      <c r="G1110" s="51"/>
      <c r="H1110" s="51"/>
    </row>
    <row r="1111" spans="1:8" x14ac:dyDescent="0.25">
      <c r="A1111" s="51"/>
      <c r="B1111" s="51"/>
      <c r="C1111" s="51"/>
      <c r="D1111" s="51"/>
      <c r="E1111" s="51"/>
      <c r="F1111" s="51"/>
      <c r="G1111" s="51"/>
      <c r="H1111" s="51"/>
    </row>
    <row r="1112" spans="1:8" x14ac:dyDescent="0.25">
      <c r="A1112" s="51"/>
      <c r="B1112" s="51"/>
      <c r="C1112" s="51"/>
      <c r="D1112" s="51"/>
      <c r="E1112" s="51"/>
      <c r="F1112" s="51"/>
      <c r="G1112" s="51"/>
      <c r="H1112" s="51"/>
    </row>
    <row r="1113" spans="1:8" x14ac:dyDescent="0.25">
      <c r="A1113" s="51"/>
      <c r="B1113" s="51"/>
      <c r="C1113" s="51"/>
      <c r="D1113" s="51"/>
      <c r="E1113" s="51"/>
      <c r="F1113" s="51"/>
      <c r="G1113" s="51"/>
      <c r="H1113" s="51"/>
    </row>
    <row r="1114" spans="1:8" x14ac:dyDescent="0.25">
      <c r="A1114" s="51"/>
      <c r="B1114" s="51"/>
      <c r="C1114" s="51"/>
      <c r="D1114" s="51"/>
      <c r="E1114" s="51"/>
      <c r="F1114" s="51"/>
      <c r="G1114" s="51"/>
      <c r="H1114" s="51"/>
    </row>
    <row r="1115" spans="1:8" x14ac:dyDescent="0.25">
      <c r="A1115" s="51"/>
      <c r="B1115" s="51"/>
      <c r="C1115" s="51"/>
      <c r="D1115" s="51"/>
      <c r="E1115" s="51"/>
      <c r="F1115" s="51"/>
      <c r="G1115" s="51"/>
      <c r="H1115" s="51"/>
    </row>
    <row r="1116" spans="1:8" x14ac:dyDescent="0.25">
      <c r="A1116" s="51"/>
      <c r="B1116" s="51"/>
      <c r="C1116" s="51"/>
      <c r="D1116" s="51"/>
      <c r="E1116" s="51"/>
      <c r="F1116" s="51"/>
      <c r="G1116" s="51"/>
      <c r="H1116" s="51"/>
    </row>
    <row r="1117" spans="1:8" x14ac:dyDescent="0.25">
      <c r="A1117" s="51"/>
      <c r="B1117" s="51"/>
      <c r="C1117" s="51"/>
      <c r="D1117" s="51"/>
      <c r="E1117" s="51"/>
      <c r="F1117" s="51"/>
      <c r="G1117" s="51"/>
      <c r="H1117" s="51"/>
    </row>
    <row r="1118" spans="1:8" x14ac:dyDescent="0.25">
      <c r="A1118" s="51"/>
      <c r="B1118" s="51"/>
      <c r="C1118" s="51"/>
      <c r="D1118" s="51"/>
      <c r="E1118" s="51"/>
      <c r="F1118" s="51"/>
      <c r="G1118" s="51"/>
      <c r="H1118" s="51"/>
    </row>
    <row r="1119" spans="1:8" x14ac:dyDescent="0.25">
      <c r="A1119" s="51"/>
      <c r="B1119" s="51"/>
      <c r="C1119" s="51"/>
      <c r="D1119" s="51"/>
      <c r="E1119" s="51"/>
      <c r="F1119" s="51"/>
      <c r="G1119" s="51"/>
      <c r="H1119" s="51"/>
    </row>
    <row r="1120" spans="1:8" x14ac:dyDescent="0.25">
      <c r="A1120" s="51"/>
      <c r="B1120" s="51"/>
      <c r="C1120" s="51"/>
      <c r="D1120" s="51"/>
      <c r="E1120" s="51"/>
      <c r="F1120" s="51"/>
      <c r="G1120" s="51"/>
      <c r="H1120" s="51"/>
    </row>
    <row r="1121" spans="1:8" x14ac:dyDescent="0.25">
      <c r="A1121" s="51"/>
      <c r="B1121" s="51"/>
      <c r="C1121" s="51"/>
      <c r="D1121" s="51"/>
      <c r="E1121" s="51"/>
      <c r="F1121" s="51"/>
      <c r="G1121" s="51"/>
      <c r="H1121" s="51"/>
    </row>
    <row r="1122" spans="1:8" x14ac:dyDescent="0.25">
      <c r="A1122" s="51"/>
      <c r="B1122" s="51"/>
      <c r="C1122" s="51"/>
      <c r="D1122" s="51"/>
      <c r="E1122" s="51"/>
      <c r="F1122" s="51"/>
      <c r="G1122" s="51"/>
      <c r="H1122" s="51"/>
    </row>
    <row r="1123" spans="1:8" x14ac:dyDescent="0.25">
      <c r="A1123" s="51"/>
      <c r="B1123" s="51"/>
      <c r="C1123" s="51"/>
      <c r="D1123" s="51"/>
      <c r="E1123" s="51"/>
      <c r="F1123" s="51"/>
      <c r="G1123" s="51"/>
      <c r="H1123" s="51"/>
    </row>
    <row r="1124" spans="1:8" x14ac:dyDescent="0.25">
      <c r="A1124" s="51"/>
      <c r="B1124" s="51"/>
      <c r="C1124" s="51"/>
      <c r="D1124" s="51"/>
      <c r="E1124" s="51"/>
      <c r="F1124" s="51"/>
      <c r="G1124" s="51"/>
      <c r="H1124" s="51"/>
    </row>
    <row r="1125" spans="1:8" x14ac:dyDescent="0.25">
      <c r="A1125" s="51"/>
      <c r="B1125" s="51"/>
      <c r="C1125" s="51"/>
      <c r="D1125" s="51"/>
      <c r="E1125" s="51"/>
      <c r="F1125" s="51"/>
      <c r="G1125" s="51"/>
      <c r="H1125" s="51"/>
    </row>
    <row r="1126" spans="1:8" x14ac:dyDescent="0.25">
      <c r="A1126" s="51"/>
      <c r="B1126" s="51"/>
      <c r="C1126" s="51"/>
      <c r="D1126" s="51"/>
      <c r="E1126" s="51"/>
      <c r="F1126" s="51"/>
      <c r="G1126" s="51"/>
      <c r="H1126" s="51"/>
    </row>
    <row r="1127" spans="1:8" x14ac:dyDescent="0.25">
      <c r="A1127" s="51"/>
      <c r="B1127" s="51"/>
      <c r="C1127" s="51"/>
      <c r="D1127" s="51"/>
      <c r="E1127" s="51"/>
      <c r="F1127" s="51"/>
      <c r="G1127" s="51"/>
      <c r="H1127" s="51"/>
    </row>
    <row r="1128" spans="1:8" x14ac:dyDescent="0.25">
      <c r="A1128" s="51"/>
      <c r="B1128" s="51"/>
      <c r="C1128" s="51"/>
      <c r="D1128" s="51"/>
      <c r="E1128" s="51"/>
      <c r="F1128" s="51"/>
      <c r="G1128" s="51"/>
      <c r="H1128" s="51"/>
    </row>
    <row r="1129" spans="1:8" x14ac:dyDescent="0.25">
      <c r="A1129" s="51"/>
      <c r="B1129" s="51"/>
      <c r="C1129" s="51"/>
      <c r="D1129" s="51"/>
      <c r="E1129" s="51"/>
      <c r="F1129" s="51"/>
      <c r="G1129" s="51"/>
      <c r="H1129" s="51"/>
    </row>
    <row r="1130" spans="1:8" x14ac:dyDescent="0.25">
      <c r="A1130" s="51"/>
      <c r="B1130" s="51"/>
      <c r="C1130" s="51"/>
      <c r="D1130" s="51"/>
      <c r="E1130" s="51"/>
      <c r="F1130" s="51"/>
      <c r="G1130" s="51"/>
      <c r="H1130" s="51"/>
    </row>
    <row r="1131" spans="1:8" x14ac:dyDescent="0.25">
      <c r="A1131" s="51"/>
      <c r="B1131" s="51"/>
      <c r="C1131" s="51"/>
      <c r="D1131" s="51"/>
      <c r="E1131" s="51"/>
      <c r="F1131" s="51"/>
      <c r="G1131" s="51"/>
      <c r="H1131" s="51"/>
    </row>
    <row r="1132" spans="1:8" x14ac:dyDescent="0.25">
      <c r="A1132" s="51"/>
      <c r="B1132" s="51"/>
      <c r="C1132" s="51"/>
      <c r="D1132" s="51"/>
      <c r="E1132" s="51"/>
      <c r="F1132" s="51"/>
      <c r="G1132" s="51"/>
      <c r="H1132" s="51"/>
    </row>
    <row r="1133" spans="1:8" x14ac:dyDescent="0.25">
      <c r="A1133" s="51"/>
      <c r="B1133" s="51"/>
      <c r="C1133" s="51"/>
      <c r="D1133" s="51"/>
      <c r="E1133" s="51"/>
      <c r="F1133" s="51"/>
      <c r="G1133" s="51"/>
      <c r="H1133" s="51"/>
    </row>
    <row r="1134" spans="1:8" x14ac:dyDescent="0.25">
      <c r="A1134" s="51"/>
      <c r="B1134" s="51"/>
      <c r="C1134" s="51"/>
      <c r="D1134" s="51"/>
      <c r="E1134" s="51"/>
      <c r="F1134" s="51"/>
      <c r="G1134" s="51"/>
      <c r="H1134" s="51"/>
    </row>
    <row r="1135" spans="1:8" x14ac:dyDescent="0.25">
      <c r="A1135" s="51"/>
      <c r="B1135" s="51"/>
      <c r="C1135" s="51"/>
      <c r="D1135" s="51"/>
      <c r="E1135" s="51"/>
      <c r="F1135" s="51"/>
      <c r="G1135" s="51"/>
      <c r="H1135" s="51"/>
    </row>
    <row r="1136" spans="1:8" x14ac:dyDescent="0.25">
      <c r="A1136" s="51"/>
      <c r="B1136" s="51"/>
      <c r="C1136" s="51"/>
      <c r="D1136" s="51"/>
      <c r="E1136" s="51"/>
      <c r="F1136" s="51"/>
      <c r="G1136" s="51"/>
      <c r="H1136" s="51"/>
    </row>
    <row r="1137" spans="1:8" x14ac:dyDescent="0.25">
      <c r="A1137" s="51"/>
      <c r="B1137" s="51"/>
      <c r="C1137" s="51"/>
      <c r="D1137" s="51"/>
      <c r="E1137" s="51"/>
      <c r="F1137" s="51"/>
      <c r="G1137" s="51"/>
      <c r="H1137" s="51"/>
    </row>
    <row r="1138" spans="1:8" x14ac:dyDescent="0.25">
      <c r="A1138" s="51"/>
      <c r="B1138" s="51"/>
      <c r="C1138" s="51"/>
      <c r="D1138" s="51"/>
      <c r="E1138" s="51"/>
      <c r="F1138" s="51"/>
      <c r="G1138" s="51"/>
      <c r="H1138" s="51"/>
    </row>
    <row r="1139" spans="1:8" x14ac:dyDescent="0.25">
      <c r="A1139" s="51"/>
      <c r="B1139" s="51"/>
      <c r="C1139" s="51"/>
      <c r="D1139" s="51"/>
      <c r="E1139" s="51"/>
      <c r="F1139" s="51"/>
      <c r="G1139" s="51"/>
      <c r="H1139" s="51"/>
    </row>
    <row r="1140" spans="1:8" x14ac:dyDescent="0.25">
      <c r="A1140" s="51"/>
      <c r="B1140" s="51"/>
      <c r="C1140" s="51"/>
      <c r="D1140" s="51"/>
      <c r="E1140" s="51"/>
      <c r="F1140" s="51"/>
      <c r="G1140" s="51"/>
      <c r="H1140" s="51"/>
    </row>
    <row r="1141" spans="1:8" x14ac:dyDescent="0.25">
      <c r="A1141" s="51"/>
      <c r="B1141" s="51"/>
      <c r="C1141" s="51"/>
      <c r="D1141" s="51"/>
      <c r="E1141" s="51"/>
      <c r="F1141" s="51"/>
      <c r="G1141" s="51"/>
      <c r="H1141" s="51"/>
    </row>
    <row r="1142" spans="1:8" x14ac:dyDescent="0.25">
      <c r="A1142" s="51"/>
      <c r="B1142" s="51"/>
      <c r="C1142" s="51"/>
      <c r="D1142" s="51"/>
      <c r="E1142" s="51"/>
      <c r="F1142" s="51"/>
      <c r="G1142" s="51"/>
      <c r="H1142" s="51"/>
    </row>
    <row r="1143" spans="1:8" x14ac:dyDescent="0.25">
      <c r="A1143" s="51"/>
      <c r="B1143" s="51"/>
      <c r="C1143" s="51"/>
      <c r="D1143" s="51"/>
      <c r="E1143" s="51"/>
      <c r="F1143" s="51"/>
      <c r="G1143" s="51"/>
      <c r="H1143" s="51"/>
    </row>
    <row r="1144" spans="1:8" x14ac:dyDescent="0.25">
      <c r="A1144" s="51"/>
      <c r="B1144" s="51"/>
      <c r="C1144" s="51"/>
      <c r="D1144" s="51"/>
      <c r="E1144" s="51"/>
      <c r="F1144" s="51"/>
      <c r="G1144" s="51"/>
      <c r="H1144" s="51"/>
    </row>
    <row r="1145" spans="1:8" x14ac:dyDescent="0.25">
      <c r="A1145" s="51"/>
      <c r="B1145" s="51"/>
      <c r="C1145" s="51"/>
      <c r="D1145" s="51"/>
      <c r="E1145" s="51"/>
      <c r="F1145" s="51"/>
      <c r="G1145" s="51"/>
      <c r="H1145" s="51"/>
    </row>
    <row r="1146" spans="1:8" x14ac:dyDescent="0.25">
      <c r="A1146" s="51"/>
      <c r="B1146" s="51"/>
      <c r="C1146" s="51"/>
      <c r="D1146" s="51"/>
      <c r="E1146" s="51"/>
      <c r="F1146" s="51"/>
      <c r="G1146" s="51"/>
      <c r="H1146" s="51"/>
    </row>
    <row r="1147" spans="1:8" x14ac:dyDescent="0.25">
      <c r="A1147" s="51"/>
      <c r="B1147" s="51"/>
      <c r="C1147" s="51"/>
      <c r="D1147" s="51"/>
      <c r="E1147" s="51"/>
      <c r="F1147" s="51"/>
      <c r="G1147" s="51"/>
      <c r="H1147" s="51"/>
    </row>
    <row r="1148" spans="1:8" x14ac:dyDescent="0.25">
      <c r="A1148" s="51"/>
      <c r="B1148" s="51"/>
      <c r="C1148" s="51"/>
      <c r="D1148" s="51"/>
      <c r="E1148" s="51"/>
      <c r="F1148" s="51"/>
      <c r="G1148" s="51"/>
      <c r="H1148" s="51"/>
    </row>
    <row r="1149" spans="1:8" x14ac:dyDescent="0.25">
      <c r="A1149" s="51"/>
      <c r="B1149" s="51"/>
      <c r="C1149" s="51"/>
      <c r="D1149" s="51"/>
      <c r="E1149" s="51"/>
      <c r="F1149" s="51"/>
      <c r="G1149" s="51"/>
      <c r="H1149" s="51"/>
    </row>
    <row r="1150" spans="1:8" x14ac:dyDescent="0.25">
      <c r="A1150" s="51"/>
      <c r="B1150" s="51"/>
      <c r="C1150" s="51"/>
      <c r="D1150" s="51"/>
      <c r="E1150" s="51"/>
      <c r="F1150" s="51"/>
      <c r="G1150" s="51"/>
      <c r="H1150" s="51"/>
    </row>
    <row r="1151" spans="1:8" x14ac:dyDescent="0.25">
      <c r="A1151" s="51"/>
      <c r="B1151" s="51"/>
      <c r="C1151" s="51"/>
      <c r="D1151" s="51"/>
      <c r="E1151" s="51"/>
      <c r="F1151" s="51"/>
      <c r="G1151" s="51"/>
      <c r="H1151" s="51"/>
    </row>
    <row r="1152" spans="1:8" x14ac:dyDescent="0.25">
      <c r="A1152" s="51"/>
      <c r="B1152" s="51"/>
      <c r="C1152" s="51"/>
      <c r="D1152" s="51"/>
      <c r="E1152" s="51"/>
      <c r="F1152" s="51"/>
      <c r="G1152" s="51"/>
      <c r="H1152" s="51"/>
    </row>
    <row r="1153" spans="1:8" x14ac:dyDescent="0.25">
      <c r="A1153" s="51"/>
      <c r="B1153" s="51"/>
      <c r="C1153" s="51"/>
      <c r="D1153" s="51"/>
      <c r="E1153" s="51"/>
      <c r="F1153" s="51"/>
      <c r="G1153" s="51"/>
      <c r="H1153" s="51"/>
    </row>
    <row r="1154" spans="1:8" x14ac:dyDescent="0.25">
      <c r="A1154" s="51"/>
      <c r="B1154" s="51"/>
      <c r="C1154" s="51"/>
      <c r="D1154" s="51"/>
      <c r="E1154" s="51"/>
      <c r="F1154" s="51"/>
      <c r="G1154" s="51"/>
      <c r="H1154" s="51"/>
    </row>
    <row r="1155" spans="1:8" x14ac:dyDescent="0.25">
      <c r="A1155" s="51"/>
      <c r="B1155" s="51"/>
      <c r="C1155" s="51"/>
      <c r="D1155" s="51"/>
      <c r="E1155" s="51"/>
      <c r="F1155" s="51"/>
      <c r="G1155" s="51"/>
      <c r="H1155" s="51"/>
    </row>
    <row r="1156" spans="1:8" x14ac:dyDescent="0.25">
      <c r="A1156" s="51"/>
      <c r="B1156" s="51"/>
      <c r="C1156" s="51"/>
      <c r="D1156" s="51"/>
      <c r="E1156" s="51"/>
      <c r="F1156" s="51"/>
      <c r="G1156" s="51"/>
      <c r="H1156" s="51"/>
    </row>
    <row r="1157" spans="1:8" x14ac:dyDescent="0.25">
      <c r="A1157" s="51"/>
      <c r="B1157" s="51"/>
      <c r="C1157" s="51"/>
      <c r="D1157" s="51"/>
      <c r="E1157" s="51"/>
      <c r="F1157" s="51"/>
      <c r="G1157" s="51"/>
      <c r="H1157" s="51"/>
    </row>
    <row r="1158" spans="1:8" x14ac:dyDescent="0.25">
      <c r="A1158" s="51"/>
      <c r="B1158" s="51"/>
      <c r="C1158" s="51"/>
      <c r="D1158" s="51"/>
      <c r="E1158" s="51"/>
      <c r="F1158" s="51"/>
      <c r="G1158" s="51"/>
      <c r="H1158" s="51"/>
    </row>
    <row r="1159" spans="1:8" x14ac:dyDescent="0.25">
      <c r="A1159" s="51"/>
      <c r="B1159" s="51"/>
      <c r="C1159" s="51"/>
      <c r="D1159" s="51"/>
      <c r="E1159" s="51"/>
      <c r="F1159" s="51"/>
      <c r="G1159" s="51"/>
      <c r="H1159" s="51"/>
    </row>
    <row r="1160" spans="1:8" x14ac:dyDescent="0.25">
      <c r="A1160" s="51"/>
      <c r="B1160" s="51"/>
      <c r="C1160" s="51"/>
      <c r="D1160" s="51"/>
      <c r="E1160" s="51"/>
      <c r="F1160" s="51"/>
      <c r="G1160" s="51"/>
      <c r="H1160" s="51"/>
    </row>
    <row r="1161" spans="1:8" x14ac:dyDescent="0.25">
      <c r="A1161" s="51"/>
      <c r="B1161" s="51"/>
      <c r="C1161" s="51"/>
      <c r="D1161" s="51"/>
      <c r="E1161" s="51"/>
      <c r="F1161" s="51"/>
      <c r="G1161" s="51"/>
      <c r="H1161" s="51"/>
    </row>
    <row r="1162" spans="1:8" x14ac:dyDescent="0.25">
      <c r="A1162" s="51"/>
      <c r="B1162" s="51"/>
      <c r="C1162" s="51"/>
      <c r="D1162" s="51"/>
      <c r="E1162" s="51"/>
      <c r="F1162" s="51"/>
      <c r="G1162" s="51"/>
      <c r="H1162" s="51"/>
    </row>
    <row r="1163" spans="1:8" x14ac:dyDescent="0.25">
      <c r="A1163" s="51"/>
      <c r="B1163" s="51"/>
      <c r="C1163" s="51"/>
      <c r="D1163" s="51"/>
      <c r="E1163" s="51"/>
      <c r="F1163" s="51"/>
      <c r="G1163" s="51"/>
      <c r="H1163" s="51"/>
    </row>
    <row r="1164" spans="1:8" x14ac:dyDescent="0.25">
      <c r="A1164" s="51"/>
      <c r="B1164" s="51"/>
      <c r="C1164" s="51"/>
      <c r="D1164" s="51"/>
      <c r="E1164" s="51"/>
      <c r="F1164" s="51"/>
      <c r="G1164" s="51"/>
      <c r="H1164" s="51"/>
    </row>
    <row r="1165" spans="1:8" x14ac:dyDescent="0.25">
      <c r="A1165" s="51"/>
      <c r="B1165" s="51"/>
      <c r="C1165" s="51"/>
      <c r="D1165" s="51"/>
      <c r="E1165" s="51"/>
      <c r="F1165" s="51"/>
      <c r="G1165" s="51"/>
      <c r="H1165" s="51"/>
    </row>
    <row r="1166" spans="1:8" x14ac:dyDescent="0.25">
      <c r="A1166" s="51"/>
      <c r="B1166" s="51"/>
      <c r="C1166" s="51"/>
      <c r="D1166" s="51"/>
      <c r="E1166" s="51"/>
      <c r="F1166" s="51"/>
      <c r="G1166" s="51"/>
      <c r="H1166" s="51"/>
    </row>
    <row r="1167" spans="1:8" x14ac:dyDescent="0.25">
      <c r="A1167" s="51"/>
      <c r="B1167" s="51"/>
      <c r="C1167" s="51"/>
      <c r="D1167" s="51"/>
      <c r="E1167" s="51"/>
      <c r="F1167" s="51"/>
      <c r="G1167" s="51"/>
      <c r="H1167" s="51"/>
    </row>
    <row r="1168" spans="1:8" x14ac:dyDescent="0.25">
      <c r="A1168" s="51"/>
      <c r="B1168" s="51"/>
      <c r="C1168" s="51"/>
      <c r="D1168" s="51"/>
      <c r="E1168" s="51"/>
      <c r="F1168" s="51"/>
      <c r="G1168" s="51"/>
      <c r="H1168" s="51"/>
    </row>
    <row r="1169" spans="1:8" x14ac:dyDescent="0.25">
      <c r="A1169" s="51"/>
      <c r="B1169" s="51"/>
      <c r="C1169" s="51"/>
      <c r="D1169" s="51"/>
      <c r="E1169" s="51"/>
      <c r="F1169" s="51"/>
      <c r="G1169" s="51"/>
      <c r="H1169" s="51"/>
    </row>
    <row r="1170" spans="1:8" x14ac:dyDescent="0.25">
      <c r="A1170" s="51"/>
      <c r="B1170" s="51"/>
      <c r="C1170" s="51"/>
      <c r="D1170" s="51"/>
      <c r="E1170" s="51"/>
      <c r="F1170" s="51"/>
      <c r="G1170" s="51"/>
      <c r="H1170" s="51"/>
    </row>
    <row r="1171" spans="1:8" x14ac:dyDescent="0.25">
      <c r="A1171" s="51"/>
      <c r="B1171" s="51"/>
      <c r="C1171" s="51"/>
      <c r="D1171" s="51"/>
      <c r="E1171" s="51"/>
      <c r="F1171" s="51"/>
      <c r="G1171" s="51"/>
      <c r="H1171" s="51"/>
    </row>
    <row r="1172" spans="1:8" x14ac:dyDescent="0.25">
      <c r="A1172" s="51"/>
      <c r="B1172" s="51"/>
      <c r="C1172" s="51"/>
      <c r="D1172" s="51"/>
      <c r="E1172" s="51"/>
      <c r="F1172" s="51"/>
      <c r="G1172" s="51"/>
      <c r="H1172" s="51"/>
    </row>
    <row r="1173" spans="1:8" x14ac:dyDescent="0.25">
      <c r="A1173" s="51"/>
      <c r="B1173" s="51"/>
      <c r="C1173" s="51"/>
      <c r="D1173" s="51"/>
      <c r="E1173" s="51"/>
      <c r="F1173" s="51"/>
      <c r="G1173" s="51"/>
      <c r="H1173" s="51"/>
    </row>
    <row r="1174" spans="1:8" x14ac:dyDescent="0.25">
      <c r="A1174" s="51"/>
      <c r="B1174" s="51"/>
      <c r="C1174" s="51"/>
      <c r="D1174" s="51"/>
      <c r="E1174" s="51"/>
      <c r="F1174" s="51"/>
      <c r="G1174" s="51"/>
      <c r="H1174" s="51"/>
    </row>
    <row r="1175" spans="1:8" x14ac:dyDescent="0.25">
      <c r="A1175" s="51"/>
      <c r="B1175" s="51"/>
      <c r="C1175" s="51"/>
      <c r="D1175" s="51"/>
      <c r="E1175" s="51"/>
      <c r="F1175" s="51"/>
      <c r="G1175" s="51"/>
      <c r="H1175" s="51"/>
    </row>
    <row r="1176" spans="1:8" x14ac:dyDescent="0.25">
      <c r="A1176" s="51"/>
      <c r="B1176" s="51"/>
      <c r="C1176" s="51"/>
      <c r="D1176" s="51"/>
      <c r="E1176" s="51"/>
      <c r="F1176" s="51"/>
      <c r="G1176" s="51"/>
      <c r="H1176" s="51"/>
    </row>
    <row r="1177" spans="1:8" x14ac:dyDescent="0.25">
      <c r="A1177" s="51"/>
      <c r="B1177" s="51"/>
      <c r="C1177" s="51"/>
      <c r="D1177" s="51"/>
      <c r="E1177" s="51"/>
      <c r="F1177" s="51"/>
      <c r="G1177" s="51"/>
      <c r="H1177" s="51"/>
    </row>
    <row r="1178" spans="1:8" x14ac:dyDescent="0.25">
      <c r="A1178" s="51"/>
      <c r="B1178" s="51"/>
      <c r="C1178" s="51"/>
      <c r="D1178" s="51"/>
      <c r="E1178" s="51"/>
      <c r="F1178" s="51"/>
      <c r="G1178" s="51"/>
      <c r="H1178" s="51"/>
    </row>
    <row r="1179" spans="1:8" x14ac:dyDescent="0.25">
      <c r="A1179" s="51"/>
      <c r="B1179" s="51"/>
      <c r="C1179" s="51"/>
      <c r="D1179" s="51"/>
      <c r="E1179" s="51"/>
      <c r="F1179" s="51"/>
      <c r="G1179" s="51"/>
      <c r="H1179" s="51"/>
    </row>
    <row r="1180" spans="1:8" x14ac:dyDescent="0.25">
      <c r="A1180" s="51"/>
      <c r="B1180" s="51"/>
      <c r="C1180" s="51"/>
      <c r="D1180" s="51"/>
      <c r="E1180" s="51"/>
      <c r="F1180" s="51"/>
      <c r="G1180" s="51"/>
      <c r="H1180" s="51"/>
    </row>
    <row r="1181" spans="1:8" x14ac:dyDescent="0.25">
      <c r="A1181" s="51"/>
      <c r="B1181" s="51"/>
      <c r="C1181" s="51"/>
      <c r="D1181" s="51"/>
      <c r="E1181" s="51"/>
      <c r="F1181" s="51"/>
      <c r="G1181" s="51"/>
      <c r="H1181" s="51"/>
    </row>
    <row r="1182" spans="1:8" x14ac:dyDescent="0.25">
      <c r="A1182" s="51"/>
      <c r="B1182" s="51"/>
      <c r="C1182" s="51"/>
      <c r="D1182" s="51"/>
      <c r="E1182" s="51"/>
      <c r="F1182" s="51"/>
      <c r="G1182" s="51"/>
      <c r="H1182" s="51"/>
    </row>
    <row r="1183" spans="1:8" x14ac:dyDescent="0.25">
      <c r="A1183" s="51"/>
      <c r="B1183" s="51"/>
      <c r="C1183" s="51"/>
      <c r="D1183" s="51"/>
      <c r="E1183" s="51"/>
      <c r="F1183" s="51"/>
      <c r="G1183" s="51"/>
      <c r="H1183" s="51"/>
    </row>
    <row r="1184" spans="1:8" x14ac:dyDescent="0.25">
      <c r="A1184" s="51"/>
      <c r="B1184" s="51"/>
      <c r="C1184" s="51"/>
      <c r="D1184" s="51"/>
      <c r="E1184" s="51"/>
      <c r="F1184" s="51"/>
      <c r="G1184" s="51"/>
      <c r="H1184" s="51"/>
    </row>
    <row r="1185" spans="1:8" x14ac:dyDescent="0.25">
      <c r="A1185" s="51"/>
      <c r="B1185" s="51"/>
      <c r="C1185" s="51"/>
      <c r="D1185" s="51"/>
      <c r="E1185" s="51"/>
      <c r="F1185" s="51"/>
      <c r="G1185" s="51"/>
      <c r="H1185" s="51"/>
    </row>
    <row r="1186" spans="1:8" x14ac:dyDescent="0.25">
      <c r="A1186" s="51"/>
      <c r="B1186" s="51"/>
      <c r="C1186" s="51"/>
      <c r="D1186" s="51"/>
      <c r="E1186" s="51"/>
      <c r="F1186" s="51"/>
      <c r="G1186" s="51"/>
      <c r="H1186" s="51"/>
    </row>
    <row r="1187" spans="1:8" x14ac:dyDescent="0.25">
      <c r="A1187" s="51"/>
      <c r="B1187" s="51"/>
      <c r="C1187" s="51"/>
      <c r="D1187" s="51"/>
      <c r="E1187" s="51"/>
      <c r="F1187" s="51"/>
      <c r="G1187" s="51"/>
      <c r="H1187" s="51"/>
    </row>
    <row r="1188" spans="1:8" x14ac:dyDescent="0.25">
      <c r="A1188" s="51"/>
      <c r="B1188" s="51"/>
      <c r="C1188" s="51"/>
      <c r="D1188" s="51"/>
      <c r="E1188" s="51"/>
      <c r="F1188" s="51"/>
      <c r="G1188" s="51"/>
      <c r="H1188" s="51"/>
    </row>
    <row r="1189" spans="1:8" x14ac:dyDescent="0.25">
      <c r="A1189" s="51"/>
      <c r="B1189" s="51"/>
      <c r="C1189" s="51"/>
      <c r="D1189" s="51"/>
      <c r="E1189" s="51"/>
      <c r="F1189" s="51"/>
      <c r="G1189" s="51"/>
      <c r="H1189" s="51"/>
    </row>
    <row r="1190" spans="1:8" x14ac:dyDescent="0.25">
      <c r="A1190" s="51"/>
      <c r="B1190" s="51"/>
      <c r="C1190" s="51"/>
      <c r="D1190" s="51"/>
      <c r="E1190" s="51"/>
      <c r="F1190" s="51"/>
      <c r="G1190" s="51"/>
      <c r="H1190" s="51"/>
    </row>
    <row r="1191" spans="1:8" x14ac:dyDescent="0.25">
      <c r="A1191" s="51"/>
      <c r="B1191" s="51"/>
      <c r="C1191" s="51"/>
      <c r="D1191" s="51"/>
      <c r="E1191" s="51"/>
      <c r="F1191" s="51"/>
      <c r="G1191" s="51"/>
      <c r="H1191" s="51"/>
    </row>
    <row r="1192" spans="1:8" x14ac:dyDescent="0.25">
      <c r="A1192" s="51"/>
      <c r="B1192" s="51"/>
      <c r="C1192" s="51"/>
      <c r="D1192" s="51"/>
      <c r="E1192" s="51"/>
      <c r="F1192" s="51"/>
      <c r="G1192" s="51"/>
      <c r="H1192" s="51"/>
    </row>
    <row r="1193" spans="1:8" x14ac:dyDescent="0.25">
      <c r="A1193" s="51"/>
      <c r="B1193" s="51"/>
      <c r="C1193" s="51"/>
      <c r="D1193" s="51"/>
      <c r="E1193" s="51"/>
      <c r="F1193" s="51"/>
      <c r="G1193" s="51"/>
      <c r="H1193" s="51"/>
    </row>
    <row r="1194" spans="1:8" x14ac:dyDescent="0.25">
      <c r="A1194" s="51"/>
      <c r="B1194" s="51"/>
      <c r="C1194" s="51"/>
      <c r="D1194" s="51"/>
      <c r="E1194" s="51"/>
      <c r="F1194" s="51"/>
      <c r="G1194" s="51"/>
      <c r="H1194" s="51"/>
    </row>
    <row r="1195" spans="1:8" x14ac:dyDescent="0.25">
      <c r="A1195" s="51"/>
      <c r="B1195" s="51"/>
      <c r="C1195" s="51"/>
      <c r="D1195" s="51"/>
      <c r="E1195" s="51"/>
      <c r="F1195" s="51"/>
      <c r="G1195" s="51"/>
      <c r="H1195" s="51"/>
    </row>
    <row r="1196" spans="1:8" x14ac:dyDescent="0.25">
      <c r="A1196" s="51"/>
      <c r="B1196" s="51"/>
      <c r="C1196" s="51"/>
      <c r="D1196" s="51"/>
      <c r="E1196" s="51"/>
      <c r="F1196" s="51"/>
      <c r="G1196" s="51"/>
      <c r="H1196" s="51"/>
    </row>
    <row r="1197" spans="1:8" x14ac:dyDescent="0.25">
      <c r="A1197" s="51"/>
      <c r="B1197" s="51"/>
      <c r="C1197" s="51"/>
      <c r="D1197" s="51"/>
      <c r="E1197" s="51"/>
      <c r="F1197" s="51"/>
      <c r="G1197" s="51"/>
      <c r="H1197" s="51"/>
    </row>
    <row r="1198" spans="1:8" x14ac:dyDescent="0.25">
      <c r="A1198" s="51"/>
      <c r="B1198" s="51"/>
      <c r="C1198" s="51"/>
      <c r="D1198" s="51"/>
      <c r="E1198" s="51"/>
      <c r="F1198" s="51"/>
      <c r="G1198" s="51"/>
      <c r="H1198" s="51"/>
    </row>
    <row r="1199" spans="1:8" x14ac:dyDescent="0.25">
      <c r="A1199" s="51"/>
      <c r="B1199" s="51"/>
      <c r="C1199" s="51"/>
      <c r="D1199" s="51"/>
      <c r="E1199" s="51"/>
      <c r="F1199" s="51"/>
      <c r="G1199" s="51"/>
      <c r="H1199" s="51"/>
    </row>
    <row r="1200" spans="1:8" x14ac:dyDescent="0.25">
      <c r="A1200" s="51"/>
      <c r="B1200" s="51"/>
      <c r="C1200" s="51"/>
      <c r="D1200" s="51"/>
      <c r="E1200" s="51"/>
      <c r="F1200" s="51"/>
      <c r="G1200" s="51"/>
      <c r="H1200" s="51"/>
    </row>
    <row r="1201" spans="1:8" x14ac:dyDescent="0.25">
      <c r="A1201" s="51"/>
      <c r="B1201" s="51"/>
      <c r="C1201" s="51"/>
      <c r="D1201" s="51"/>
      <c r="E1201" s="51"/>
      <c r="F1201" s="51"/>
      <c r="G1201" s="51"/>
      <c r="H1201" s="51"/>
    </row>
    <row r="1202" spans="1:8" x14ac:dyDescent="0.25">
      <c r="A1202" s="51"/>
      <c r="B1202" s="51"/>
      <c r="C1202" s="51"/>
      <c r="D1202" s="51"/>
      <c r="E1202" s="51"/>
      <c r="F1202" s="51"/>
      <c r="G1202" s="51"/>
      <c r="H1202" s="51"/>
    </row>
    <row r="1203" spans="1:8" x14ac:dyDescent="0.25">
      <c r="A1203" s="51"/>
      <c r="B1203" s="51"/>
      <c r="C1203" s="51"/>
      <c r="D1203" s="51"/>
      <c r="E1203" s="51"/>
      <c r="F1203" s="51"/>
      <c r="G1203" s="51"/>
      <c r="H1203" s="51"/>
    </row>
    <row r="1204" spans="1:8" x14ac:dyDescent="0.25">
      <c r="A1204" s="51"/>
      <c r="B1204" s="51"/>
      <c r="C1204" s="51"/>
      <c r="D1204" s="51"/>
      <c r="E1204" s="51"/>
      <c r="F1204" s="51"/>
      <c r="G1204" s="51"/>
      <c r="H1204" s="51"/>
    </row>
    <row r="1205" spans="1:8" x14ac:dyDescent="0.25">
      <c r="A1205" s="51"/>
      <c r="B1205" s="51"/>
      <c r="C1205" s="51"/>
      <c r="D1205" s="51"/>
      <c r="E1205" s="51"/>
      <c r="F1205" s="51"/>
      <c r="G1205" s="51"/>
      <c r="H1205" s="51"/>
    </row>
    <row r="1206" spans="1:8" x14ac:dyDescent="0.25">
      <c r="A1206" s="51"/>
      <c r="B1206" s="51"/>
      <c r="C1206" s="51"/>
      <c r="D1206" s="51"/>
      <c r="E1206" s="51"/>
      <c r="F1206" s="51"/>
      <c r="G1206" s="51"/>
      <c r="H1206" s="51"/>
    </row>
    <row r="1207" spans="1:8" x14ac:dyDescent="0.25">
      <c r="A1207" s="51"/>
      <c r="B1207" s="51"/>
      <c r="C1207" s="51"/>
      <c r="D1207" s="51"/>
      <c r="E1207" s="51"/>
      <c r="F1207" s="51"/>
      <c r="G1207" s="51"/>
      <c r="H1207" s="51"/>
    </row>
    <row r="1208" spans="1:8" x14ac:dyDescent="0.25">
      <c r="A1208" s="51"/>
      <c r="B1208" s="51"/>
      <c r="C1208" s="51"/>
      <c r="D1208" s="51"/>
      <c r="E1208" s="51"/>
      <c r="F1208" s="51"/>
      <c r="G1208" s="51"/>
      <c r="H1208" s="51"/>
    </row>
    <row r="1209" spans="1:8" x14ac:dyDescent="0.25">
      <c r="A1209" s="51"/>
      <c r="B1209" s="51"/>
      <c r="C1209" s="51"/>
      <c r="D1209" s="51"/>
      <c r="E1209" s="51"/>
      <c r="F1209" s="51"/>
      <c r="G1209" s="51"/>
      <c r="H1209" s="51"/>
    </row>
    <row r="1210" spans="1:8" x14ac:dyDescent="0.25">
      <c r="A1210" s="51"/>
      <c r="B1210" s="51"/>
      <c r="C1210" s="51"/>
      <c r="D1210" s="51"/>
      <c r="E1210" s="51"/>
      <c r="F1210" s="51"/>
      <c r="G1210" s="51"/>
      <c r="H1210" s="51"/>
    </row>
    <row r="1211" spans="1:8" x14ac:dyDescent="0.25">
      <c r="A1211" s="51"/>
      <c r="B1211" s="51"/>
      <c r="C1211" s="51"/>
      <c r="D1211" s="51"/>
      <c r="E1211" s="51"/>
      <c r="F1211" s="51"/>
      <c r="G1211" s="51"/>
      <c r="H1211" s="51"/>
    </row>
    <row r="1212" spans="1:8" x14ac:dyDescent="0.25">
      <c r="A1212" s="51"/>
      <c r="B1212" s="51"/>
      <c r="C1212" s="51"/>
      <c r="D1212" s="51"/>
      <c r="E1212" s="51"/>
      <c r="F1212" s="51"/>
      <c r="G1212" s="51"/>
      <c r="H1212" s="51"/>
    </row>
    <row r="1213" spans="1:8" x14ac:dyDescent="0.25">
      <c r="A1213" s="51"/>
      <c r="B1213" s="51"/>
      <c r="C1213" s="51"/>
      <c r="D1213" s="51"/>
      <c r="E1213" s="51"/>
      <c r="F1213" s="51"/>
      <c r="G1213" s="51"/>
      <c r="H1213" s="51"/>
    </row>
    <row r="1214" spans="1:8" x14ac:dyDescent="0.25">
      <c r="A1214" s="51"/>
      <c r="B1214" s="51"/>
      <c r="C1214" s="51"/>
      <c r="D1214" s="51"/>
      <c r="E1214" s="51"/>
      <c r="F1214" s="51"/>
      <c r="G1214" s="51"/>
      <c r="H1214" s="51"/>
    </row>
    <row r="1215" spans="1:8" x14ac:dyDescent="0.25">
      <c r="A1215" s="51"/>
      <c r="B1215" s="51"/>
      <c r="C1215" s="51"/>
      <c r="D1215" s="51"/>
      <c r="E1215" s="51"/>
      <c r="F1215" s="51"/>
      <c r="G1215" s="51"/>
      <c r="H1215" s="51"/>
    </row>
    <row r="1216" spans="1:8" x14ac:dyDescent="0.25">
      <c r="A1216" s="51"/>
      <c r="B1216" s="51"/>
      <c r="C1216" s="51"/>
      <c r="D1216" s="51"/>
      <c r="E1216" s="51"/>
      <c r="F1216" s="51"/>
      <c r="G1216" s="51"/>
      <c r="H1216" s="51"/>
    </row>
    <row r="1217" spans="1:8" x14ac:dyDescent="0.25">
      <c r="A1217" s="51"/>
      <c r="B1217" s="51"/>
      <c r="C1217" s="51"/>
      <c r="D1217" s="51"/>
      <c r="E1217" s="51"/>
      <c r="F1217" s="51"/>
      <c r="G1217" s="51"/>
      <c r="H1217" s="51"/>
    </row>
    <row r="1218" spans="1:8" x14ac:dyDescent="0.25">
      <c r="A1218" s="51"/>
      <c r="B1218" s="51"/>
      <c r="C1218" s="51"/>
      <c r="D1218" s="51"/>
      <c r="E1218" s="51"/>
      <c r="F1218" s="51"/>
      <c r="G1218" s="51"/>
      <c r="H1218" s="51"/>
    </row>
    <row r="1219" spans="1:8" x14ac:dyDescent="0.25">
      <c r="A1219" s="51"/>
      <c r="B1219" s="51"/>
      <c r="C1219" s="51"/>
      <c r="D1219" s="51"/>
      <c r="E1219" s="51"/>
      <c r="F1219" s="51"/>
      <c r="G1219" s="51"/>
      <c r="H1219" s="51"/>
    </row>
    <row r="1220" spans="1:8" x14ac:dyDescent="0.25">
      <c r="A1220" s="51"/>
      <c r="B1220" s="51"/>
      <c r="C1220" s="51"/>
      <c r="D1220" s="51"/>
      <c r="E1220" s="51"/>
      <c r="F1220" s="51"/>
      <c r="G1220" s="51"/>
      <c r="H1220" s="51"/>
    </row>
    <row r="1221" spans="1:8" x14ac:dyDescent="0.25">
      <c r="A1221" s="51"/>
      <c r="B1221" s="51"/>
      <c r="C1221" s="51"/>
      <c r="D1221" s="51"/>
      <c r="E1221" s="51"/>
      <c r="F1221" s="51"/>
      <c r="G1221" s="51"/>
      <c r="H1221" s="51"/>
    </row>
    <row r="1222" spans="1:8" x14ac:dyDescent="0.25">
      <c r="A1222" s="51"/>
      <c r="B1222" s="51"/>
      <c r="C1222" s="51"/>
      <c r="D1222" s="51"/>
      <c r="E1222" s="51"/>
      <c r="F1222" s="51"/>
      <c r="G1222" s="51"/>
      <c r="H1222" s="51"/>
    </row>
    <row r="1223" spans="1:8" x14ac:dyDescent="0.25">
      <c r="A1223" s="51"/>
      <c r="B1223" s="51"/>
      <c r="C1223" s="51"/>
      <c r="D1223" s="51"/>
      <c r="E1223" s="51"/>
      <c r="F1223" s="51"/>
      <c r="G1223" s="51"/>
      <c r="H1223" s="51"/>
    </row>
    <row r="1224" spans="1:8" x14ac:dyDescent="0.25">
      <c r="A1224" s="51"/>
      <c r="B1224" s="51"/>
      <c r="C1224" s="51"/>
      <c r="D1224" s="51"/>
      <c r="E1224" s="51"/>
      <c r="F1224" s="51"/>
      <c r="G1224" s="51"/>
      <c r="H1224" s="51"/>
    </row>
    <row r="1225" spans="1:8" x14ac:dyDescent="0.25">
      <c r="A1225" s="51"/>
      <c r="B1225" s="51"/>
      <c r="C1225" s="51"/>
      <c r="D1225" s="51"/>
      <c r="E1225" s="51"/>
      <c r="F1225" s="51"/>
      <c r="G1225" s="51"/>
      <c r="H1225" s="51"/>
    </row>
    <row r="1226" spans="1:8" x14ac:dyDescent="0.25">
      <c r="A1226" s="51"/>
      <c r="B1226" s="51"/>
      <c r="C1226" s="51"/>
      <c r="D1226" s="51"/>
      <c r="E1226" s="51"/>
      <c r="F1226" s="51"/>
      <c r="G1226" s="51"/>
      <c r="H1226" s="51"/>
    </row>
    <row r="1227" spans="1:8" x14ac:dyDescent="0.25">
      <c r="A1227" s="51"/>
      <c r="B1227" s="51"/>
      <c r="C1227" s="51"/>
      <c r="D1227" s="51"/>
      <c r="E1227" s="51"/>
      <c r="F1227" s="51"/>
      <c r="G1227" s="51"/>
      <c r="H1227" s="51"/>
    </row>
    <row r="1228" spans="1:8" x14ac:dyDescent="0.25">
      <c r="A1228" s="51"/>
      <c r="B1228" s="51"/>
      <c r="C1228" s="51"/>
      <c r="D1228" s="51"/>
      <c r="E1228" s="51"/>
      <c r="F1228" s="51"/>
      <c r="G1228" s="51"/>
      <c r="H1228" s="51"/>
    </row>
    <row r="1229" spans="1:8" x14ac:dyDescent="0.25">
      <c r="A1229" s="51"/>
      <c r="B1229" s="51"/>
      <c r="C1229" s="51"/>
      <c r="D1229" s="51"/>
      <c r="E1229" s="51"/>
      <c r="F1229" s="51"/>
      <c r="G1229" s="51"/>
      <c r="H1229" s="51"/>
    </row>
    <row r="1230" spans="1:8" x14ac:dyDescent="0.25">
      <c r="A1230" s="51"/>
      <c r="B1230" s="51"/>
      <c r="C1230" s="51"/>
      <c r="D1230" s="51"/>
      <c r="E1230" s="51"/>
      <c r="F1230" s="51"/>
      <c r="G1230" s="51"/>
      <c r="H1230" s="51"/>
    </row>
    <row r="1231" spans="1:8" x14ac:dyDescent="0.25">
      <c r="A1231" s="51"/>
      <c r="B1231" s="51"/>
      <c r="C1231" s="51"/>
      <c r="D1231" s="51"/>
      <c r="E1231" s="51"/>
      <c r="F1231" s="51"/>
      <c r="G1231" s="51"/>
      <c r="H1231" s="51"/>
    </row>
    <row r="1232" spans="1:8" x14ac:dyDescent="0.25">
      <c r="A1232" s="51"/>
      <c r="B1232" s="51"/>
      <c r="C1232" s="51"/>
      <c r="D1232" s="51"/>
      <c r="E1232" s="51"/>
      <c r="F1232" s="51"/>
      <c r="G1232" s="51"/>
      <c r="H1232" s="51"/>
    </row>
    <row r="1233" spans="1:8" x14ac:dyDescent="0.25">
      <c r="A1233" s="51"/>
      <c r="B1233" s="51"/>
      <c r="C1233" s="51"/>
      <c r="D1233" s="51"/>
      <c r="E1233" s="51"/>
      <c r="F1233" s="51"/>
      <c r="G1233" s="51"/>
      <c r="H1233" s="51"/>
    </row>
    <row r="1234" spans="1:8" x14ac:dyDescent="0.25">
      <c r="A1234" s="51"/>
      <c r="B1234" s="51"/>
      <c r="C1234" s="51"/>
      <c r="D1234" s="51"/>
      <c r="E1234" s="51"/>
      <c r="F1234" s="51"/>
      <c r="G1234" s="51"/>
      <c r="H1234" s="51"/>
    </row>
    <row r="1235" spans="1:8" x14ac:dyDescent="0.25">
      <c r="A1235" s="51"/>
      <c r="B1235" s="51"/>
      <c r="C1235" s="51"/>
      <c r="D1235" s="51"/>
      <c r="E1235" s="51"/>
      <c r="F1235" s="51"/>
      <c r="G1235" s="51"/>
      <c r="H1235" s="51"/>
    </row>
    <row r="1236" spans="1:8" x14ac:dyDescent="0.25">
      <c r="A1236" s="51"/>
      <c r="B1236" s="51"/>
      <c r="C1236" s="51"/>
      <c r="D1236" s="51"/>
      <c r="E1236" s="51"/>
      <c r="F1236" s="51"/>
      <c r="G1236" s="51"/>
      <c r="H1236" s="51"/>
    </row>
    <row r="1237" spans="1:8" x14ac:dyDescent="0.25">
      <c r="A1237" s="51"/>
      <c r="B1237" s="51"/>
      <c r="C1237" s="51"/>
      <c r="D1237" s="51"/>
      <c r="E1237" s="51"/>
      <c r="F1237" s="51"/>
      <c r="G1237" s="51"/>
      <c r="H1237" s="51"/>
    </row>
    <row r="1238" spans="1:8" x14ac:dyDescent="0.25">
      <c r="A1238" s="51"/>
      <c r="B1238" s="51"/>
      <c r="C1238" s="51"/>
      <c r="D1238" s="51"/>
      <c r="E1238" s="51"/>
      <c r="F1238" s="51"/>
      <c r="G1238" s="51"/>
      <c r="H1238" s="51"/>
    </row>
    <row r="1239" spans="1:8" x14ac:dyDescent="0.25">
      <c r="A1239" s="51"/>
      <c r="B1239" s="51"/>
      <c r="C1239" s="51"/>
      <c r="D1239" s="51"/>
      <c r="E1239" s="51"/>
      <c r="F1239" s="51"/>
      <c r="G1239" s="51"/>
      <c r="H1239" s="51"/>
    </row>
    <row r="1240" spans="1:8" x14ac:dyDescent="0.25">
      <c r="A1240" s="51"/>
      <c r="B1240" s="51"/>
      <c r="C1240" s="51"/>
      <c r="D1240" s="51"/>
      <c r="E1240" s="51"/>
      <c r="F1240" s="51"/>
      <c r="G1240" s="51"/>
      <c r="H1240" s="51"/>
    </row>
    <row r="1241" spans="1:8" x14ac:dyDescent="0.25">
      <c r="A1241" s="51"/>
      <c r="B1241" s="51"/>
      <c r="C1241" s="51"/>
      <c r="D1241" s="51"/>
      <c r="E1241" s="51"/>
      <c r="F1241" s="51"/>
      <c r="G1241" s="51"/>
      <c r="H1241" s="51"/>
    </row>
    <row r="1242" spans="1:8" x14ac:dyDescent="0.25">
      <c r="A1242" s="51"/>
      <c r="B1242" s="51"/>
      <c r="C1242" s="51"/>
      <c r="D1242" s="51"/>
      <c r="E1242" s="51"/>
      <c r="F1242" s="51"/>
      <c r="G1242" s="51"/>
      <c r="H1242" s="51"/>
    </row>
    <row r="1243" spans="1:8" x14ac:dyDescent="0.25">
      <c r="A1243" s="51"/>
      <c r="B1243" s="51"/>
      <c r="C1243" s="51"/>
      <c r="D1243" s="51"/>
      <c r="E1243" s="51"/>
      <c r="F1243" s="51"/>
      <c r="G1243" s="51"/>
      <c r="H1243" s="51"/>
    </row>
    <row r="1244" spans="1:8" x14ac:dyDescent="0.25">
      <c r="A1244" s="51"/>
      <c r="B1244" s="51"/>
      <c r="C1244" s="51"/>
      <c r="D1244" s="51"/>
      <c r="E1244" s="51"/>
      <c r="F1244" s="51"/>
      <c r="G1244" s="51"/>
      <c r="H1244" s="51"/>
    </row>
    <row r="1245" spans="1:8" x14ac:dyDescent="0.25">
      <c r="A1245" s="51"/>
      <c r="B1245" s="51"/>
      <c r="C1245" s="51"/>
      <c r="D1245" s="51"/>
      <c r="E1245" s="51"/>
      <c r="F1245" s="51"/>
      <c r="G1245" s="51"/>
      <c r="H1245" s="51"/>
    </row>
    <row r="1246" spans="1:8" x14ac:dyDescent="0.25">
      <c r="A1246" s="51"/>
      <c r="B1246" s="51"/>
      <c r="C1246" s="51"/>
      <c r="D1246" s="51"/>
      <c r="E1246" s="51"/>
      <c r="F1246" s="51"/>
      <c r="G1246" s="51"/>
      <c r="H1246" s="51"/>
    </row>
    <row r="1247" spans="1:8" x14ac:dyDescent="0.25">
      <c r="A1247" s="51"/>
      <c r="B1247" s="51"/>
      <c r="C1247" s="51"/>
      <c r="D1247" s="51"/>
      <c r="E1247" s="51"/>
      <c r="F1247" s="51"/>
      <c r="G1247" s="51"/>
      <c r="H1247" s="51"/>
    </row>
    <row r="1248" spans="1:8" x14ac:dyDescent="0.25">
      <c r="A1248" s="51"/>
      <c r="B1248" s="51"/>
      <c r="C1248" s="51"/>
      <c r="D1248" s="51"/>
      <c r="E1248" s="51"/>
      <c r="F1248" s="51"/>
      <c r="G1248" s="51"/>
      <c r="H1248" s="51"/>
    </row>
    <row r="1249" spans="1:8" x14ac:dyDescent="0.25">
      <c r="A1249" s="51"/>
      <c r="B1249" s="51"/>
      <c r="C1249" s="51"/>
      <c r="D1249" s="51"/>
      <c r="E1249" s="51"/>
      <c r="F1249" s="51"/>
      <c r="G1249" s="51"/>
      <c r="H1249" s="51"/>
    </row>
    <row r="1250" spans="1:8" x14ac:dyDescent="0.25">
      <c r="A1250" s="51"/>
      <c r="B1250" s="51"/>
      <c r="C1250" s="51"/>
      <c r="D1250" s="51"/>
      <c r="E1250" s="51"/>
      <c r="F1250" s="51"/>
      <c r="G1250" s="51"/>
      <c r="H1250" s="51"/>
    </row>
    <row r="1251" spans="1:8" x14ac:dyDescent="0.25">
      <c r="A1251" s="51"/>
      <c r="B1251" s="51"/>
      <c r="C1251" s="51"/>
      <c r="D1251" s="51"/>
      <c r="E1251" s="51"/>
      <c r="F1251" s="51"/>
      <c r="G1251" s="51"/>
      <c r="H1251" s="51"/>
    </row>
    <row r="1252" spans="1:8" x14ac:dyDescent="0.25">
      <c r="A1252" s="51"/>
      <c r="B1252" s="51"/>
      <c r="C1252" s="51"/>
      <c r="D1252" s="51"/>
      <c r="E1252" s="51"/>
      <c r="F1252" s="51"/>
      <c r="G1252" s="51"/>
      <c r="H1252" s="51"/>
    </row>
    <row r="1253" spans="1:8" x14ac:dyDescent="0.25">
      <c r="A1253" s="51"/>
      <c r="B1253" s="51"/>
      <c r="C1253" s="51"/>
      <c r="D1253" s="51"/>
      <c r="E1253" s="51"/>
      <c r="F1253" s="51"/>
      <c r="G1253" s="51"/>
      <c r="H1253" s="51"/>
    </row>
    <row r="1254" spans="1:8" x14ac:dyDescent="0.25">
      <c r="A1254" s="51"/>
      <c r="B1254" s="51"/>
      <c r="C1254" s="51"/>
      <c r="D1254" s="51"/>
      <c r="E1254" s="51"/>
      <c r="F1254" s="51"/>
      <c r="G1254" s="51"/>
      <c r="H1254" s="51"/>
    </row>
    <row r="1255" spans="1:8" x14ac:dyDescent="0.25">
      <c r="A1255" s="51"/>
      <c r="B1255" s="51"/>
      <c r="C1255" s="51"/>
      <c r="D1255" s="51"/>
      <c r="E1255" s="51"/>
      <c r="F1255" s="51"/>
      <c r="G1255" s="51"/>
      <c r="H1255" s="51"/>
    </row>
    <row r="1256" spans="1:8" x14ac:dyDescent="0.25">
      <c r="A1256" s="51"/>
      <c r="B1256" s="51"/>
      <c r="C1256" s="51"/>
      <c r="D1256" s="51"/>
      <c r="E1256" s="51"/>
      <c r="F1256" s="51"/>
      <c r="G1256" s="51"/>
      <c r="H1256" s="51"/>
    </row>
    <row r="1257" spans="1:8" x14ac:dyDescent="0.25">
      <c r="A1257" s="51"/>
      <c r="B1257" s="51"/>
      <c r="C1257" s="51"/>
      <c r="D1257" s="51"/>
      <c r="E1257" s="51"/>
      <c r="F1257" s="51"/>
      <c r="G1257" s="51"/>
      <c r="H1257" s="51"/>
    </row>
    <row r="1258" spans="1:8" x14ac:dyDescent="0.25">
      <c r="A1258" s="51"/>
      <c r="B1258" s="51"/>
      <c r="C1258" s="51"/>
      <c r="D1258" s="51"/>
      <c r="E1258" s="51"/>
      <c r="F1258" s="51"/>
      <c r="G1258" s="51"/>
      <c r="H1258" s="51"/>
    </row>
    <row r="1259" spans="1:8" x14ac:dyDescent="0.25">
      <c r="A1259" s="51"/>
      <c r="B1259" s="51"/>
      <c r="C1259" s="51"/>
      <c r="D1259" s="51"/>
      <c r="E1259" s="51"/>
      <c r="F1259" s="51"/>
      <c r="G1259" s="51"/>
      <c r="H1259" s="51"/>
    </row>
    <row r="1260" spans="1:8" x14ac:dyDescent="0.25">
      <c r="A1260" s="51"/>
      <c r="B1260" s="51"/>
      <c r="C1260" s="51"/>
      <c r="D1260" s="51"/>
      <c r="E1260" s="51"/>
      <c r="F1260" s="51"/>
      <c r="G1260" s="51"/>
      <c r="H1260" s="51"/>
    </row>
    <row r="1261" spans="1:8" x14ac:dyDescent="0.25">
      <c r="A1261" s="51"/>
      <c r="B1261" s="51"/>
      <c r="C1261" s="51"/>
      <c r="D1261" s="51"/>
      <c r="E1261" s="51"/>
      <c r="F1261" s="51"/>
      <c r="G1261" s="51"/>
      <c r="H1261" s="51"/>
    </row>
    <row r="1262" spans="1:8" x14ac:dyDescent="0.25">
      <c r="A1262" s="51"/>
      <c r="B1262" s="51"/>
      <c r="C1262" s="51"/>
      <c r="D1262" s="51"/>
      <c r="E1262" s="51"/>
      <c r="F1262" s="51"/>
      <c r="G1262" s="51"/>
      <c r="H1262" s="51"/>
    </row>
    <row r="1263" spans="1:8" x14ac:dyDescent="0.25">
      <c r="A1263" s="51"/>
      <c r="B1263" s="51"/>
      <c r="C1263" s="51"/>
      <c r="D1263" s="51"/>
      <c r="E1263" s="51"/>
      <c r="F1263" s="51"/>
      <c r="G1263" s="51"/>
      <c r="H1263" s="51"/>
    </row>
    <row r="1264" spans="1:8" x14ac:dyDescent="0.25">
      <c r="A1264" s="51"/>
      <c r="B1264" s="51"/>
      <c r="C1264" s="51"/>
      <c r="D1264" s="51"/>
      <c r="E1264" s="51"/>
      <c r="F1264" s="51"/>
      <c r="G1264" s="51"/>
      <c r="H1264" s="51"/>
    </row>
    <row r="1265" spans="1:8" x14ac:dyDescent="0.25">
      <c r="A1265" s="51"/>
      <c r="B1265" s="51"/>
      <c r="C1265" s="51"/>
      <c r="D1265" s="51"/>
      <c r="E1265" s="51"/>
      <c r="F1265" s="51"/>
      <c r="G1265" s="51"/>
      <c r="H1265" s="51"/>
    </row>
    <row r="1266" spans="1:8" x14ac:dyDescent="0.25">
      <c r="A1266" s="51"/>
      <c r="B1266" s="51"/>
      <c r="C1266" s="51"/>
      <c r="D1266" s="51"/>
      <c r="E1266" s="51"/>
      <c r="F1266" s="51"/>
      <c r="G1266" s="51"/>
      <c r="H1266" s="51"/>
    </row>
    <row r="1267" spans="1:8" x14ac:dyDescent="0.25">
      <c r="A1267" s="51"/>
      <c r="B1267" s="51"/>
      <c r="C1267" s="51"/>
      <c r="D1267" s="51"/>
      <c r="E1267" s="51"/>
      <c r="F1267" s="51"/>
      <c r="G1267" s="51"/>
      <c r="H1267" s="51"/>
    </row>
    <row r="1268" spans="1:8" x14ac:dyDescent="0.25">
      <c r="A1268" s="51"/>
      <c r="B1268" s="51"/>
      <c r="C1268" s="51"/>
      <c r="D1268" s="51"/>
      <c r="E1268" s="51"/>
      <c r="F1268" s="51"/>
      <c r="G1268" s="51"/>
      <c r="H1268" s="51"/>
    </row>
    <row r="1269" spans="1:8" x14ac:dyDescent="0.25">
      <c r="A1269" s="51"/>
      <c r="B1269" s="51"/>
      <c r="C1269" s="51"/>
      <c r="D1269" s="51"/>
      <c r="E1269" s="51"/>
      <c r="F1269" s="51"/>
      <c r="G1269" s="51"/>
      <c r="H1269" s="51"/>
    </row>
    <row r="1270" spans="1:8" x14ac:dyDescent="0.25">
      <c r="A1270" s="51"/>
      <c r="B1270" s="51"/>
      <c r="C1270" s="51"/>
      <c r="D1270" s="51"/>
      <c r="E1270" s="51"/>
      <c r="F1270" s="51"/>
      <c r="G1270" s="51"/>
      <c r="H1270" s="51"/>
    </row>
    <row r="1271" spans="1:8" x14ac:dyDescent="0.25">
      <c r="A1271" s="51"/>
      <c r="B1271" s="51"/>
      <c r="C1271" s="51"/>
      <c r="D1271" s="51"/>
      <c r="E1271" s="51"/>
      <c r="F1271" s="51"/>
      <c r="G1271" s="51"/>
      <c r="H1271" s="51"/>
    </row>
    <row r="1272" spans="1:8" x14ac:dyDescent="0.25">
      <c r="A1272" s="51"/>
      <c r="B1272" s="51"/>
      <c r="C1272" s="51"/>
      <c r="D1272" s="51"/>
      <c r="E1272" s="51"/>
      <c r="F1272" s="51"/>
      <c r="G1272" s="51"/>
      <c r="H1272" s="51"/>
    </row>
    <row r="1273" spans="1:8" x14ac:dyDescent="0.25">
      <c r="A1273" s="51"/>
      <c r="B1273" s="51"/>
      <c r="C1273" s="51"/>
      <c r="D1273" s="51"/>
      <c r="E1273" s="51"/>
      <c r="F1273" s="51"/>
      <c r="G1273" s="51"/>
      <c r="H1273" s="51"/>
    </row>
    <row r="1274" spans="1:8" x14ac:dyDescent="0.25">
      <c r="A1274" s="51"/>
      <c r="B1274" s="51"/>
      <c r="C1274" s="51"/>
      <c r="D1274" s="51"/>
      <c r="E1274" s="51"/>
      <c r="F1274" s="51"/>
      <c r="G1274" s="51"/>
      <c r="H1274" s="51"/>
    </row>
    <row r="1275" spans="1:8" x14ac:dyDescent="0.25">
      <c r="A1275" s="51"/>
      <c r="B1275" s="51"/>
      <c r="C1275" s="51"/>
      <c r="D1275" s="51"/>
      <c r="E1275" s="51"/>
      <c r="F1275" s="51"/>
      <c r="G1275" s="51"/>
      <c r="H1275" s="51"/>
    </row>
    <row r="1276" spans="1:8" x14ac:dyDescent="0.25">
      <c r="A1276" s="51"/>
      <c r="B1276" s="51"/>
      <c r="C1276" s="51"/>
      <c r="D1276" s="51"/>
      <c r="E1276" s="51"/>
      <c r="F1276" s="51"/>
      <c r="G1276" s="51"/>
      <c r="H1276" s="51"/>
    </row>
    <row r="1277" spans="1:8" x14ac:dyDescent="0.25">
      <c r="A1277" s="51"/>
      <c r="B1277" s="51"/>
      <c r="C1277" s="51"/>
      <c r="D1277" s="51"/>
      <c r="E1277" s="51"/>
      <c r="F1277" s="51"/>
      <c r="G1277" s="51"/>
      <c r="H1277" s="51"/>
    </row>
    <row r="1278" spans="1:8" x14ac:dyDescent="0.25">
      <c r="A1278" s="51"/>
      <c r="B1278" s="51"/>
      <c r="C1278" s="51"/>
      <c r="D1278" s="51"/>
      <c r="E1278" s="51"/>
      <c r="F1278" s="51"/>
      <c r="G1278" s="51"/>
      <c r="H1278" s="51"/>
    </row>
    <row r="1279" spans="1:8" x14ac:dyDescent="0.25">
      <c r="A1279" s="51"/>
      <c r="B1279" s="51"/>
      <c r="C1279" s="51"/>
      <c r="D1279" s="51"/>
      <c r="E1279" s="51"/>
      <c r="F1279" s="51"/>
      <c r="G1279" s="51"/>
      <c r="H1279" s="51"/>
    </row>
    <row r="1280" spans="1:8" x14ac:dyDescent="0.25">
      <c r="A1280" s="51"/>
      <c r="B1280" s="51"/>
      <c r="C1280" s="51"/>
      <c r="D1280" s="51"/>
      <c r="E1280" s="51"/>
      <c r="F1280" s="51"/>
      <c r="G1280" s="51"/>
      <c r="H1280" s="51"/>
    </row>
    <row r="1281" spans="1:8" x14ac:dyDescent="0.25">
      <c r="A1281" s="51"/>
      <c r="B1281" s="51"/>
      <c r="C1281" s="51"/>
      <c r="D1281" s="51"/>
      <c r="E1281" s="51"/>
      <c r="F1281" s="51"/>
      <c r="G1281" s="51"/>
      <c r="H1281" s="51"/>
    </row>
    <row r="1282" spans="1:8" x14ac:dyDescent="0.25">
      <c r="A1282" s="51"/>
      <c r="B1282" s="51"/>
      <c r="C1282" s="51"/>
      <c r="D1282" s="51"/>
      <c r="E1282" s="51"/>
      <c r="F1282" s="51"/>
      <c r="G1282" s="51"/>
      <c r="H1282" s="51"/>
    </row>
    <row r="1283" spans="1:8" x14ac:dyDescent="0.25">
      <c r="A1283" s="51"/>
      <c r="B1283" s="51"/>
      <c r="C1283" s="51"/>
      <c r="D1283" s="51"/>
      <c r="E1283" s="51"/>
      <c r="F1283" s="51"/>
      <c r="G1283" s="51"/>
      <c r="H1283" s="51"/>
    </row>
    <row r="1284" spans="1:8" x14ac:dyDescent="0.25">
      <c r="A1284" s="51"/>
      <c r="B1284" s="51"/>
      <c r="C1284" s="51"/>
      <c r="D1284" s="51"/>
      <c r="E1284" s="51"/>
      <c r="F1284" s="51"/>
      <c r="G1284" s="51"/>
      <c r="H1284" s="51"/>
    </row>
    <row r="1285" spans="1:8" x14ac:dyDescent="0.25">
      <c r="A1285" s="51"/>
      <c r="B1285" s="51"/>
      <c r="C1285" s="51"/>
      <c r="D1285" s="51"/>
      <c r="E1285" s="51"/>
      <c r="F1285" s="51"/>
      <c r="G1285" s="51"/>
      <c r="H1285" s="51"/>
    </row>
    <row r="1286" spans="1:8" x14ac:dyDescent="0.25">
      <c r="A1286" s="51"/>
      <c r="B1286" s="51"/>
      <c r="C1286" s="51"/>
      <c r="D1286" s="51"/>
      <c r="E1286" s="51"/>
      <c r="F1286" s="51"/>
      <c r="G1286" s="51"/>
      <c r="H1286" s="51"/>
    </row>
    <row r="1287" spans="1:8" x14ac:dyDescent="0.25">
      <c r="A1287" s="51"/>
      <c r="B1287" s="51"/>
      <c r="C1287" s="51"/>
      <c r="D1287" s="51"/>
      <c r="E1287" s="51"/>
      <c r="F1287" s="51"/>
      <c r="G1287" s="51"/>
      <c r="H1287" s="51"/>
    </row>
    <row r="1288" spans="1:8" x14ac:dyDescent="0.25">
      <c r="A1288" s="51"/>
      <c r="B1288" s="51"/>
      <c r="C1288" s="51"/>
      <c r="D1288" s="51"/>
      <c r="E1288" s="51"/>
      <c r="F1288" s="51"/>
      <c r="G1288" s="51"/>
      <c r="H1288" s="51"/>
    </row>
    <row r="1289" spans="1:8" x14ac:dyDescent="0.25">
      <c r="A1289" s="51"/>
      <c r="B1289" s="51"/>
      <c r="C1289" s="51"/>
      <c r="D1289" s="51"/>
      <c r="E1289" s="51"/>
      <c r="F1289" s="51"/>
      <c r="G1289" s="51"/>
      <c r="H1289" s="51"/>
    </row>
    <row r="1290" spans="1:8" x14ac:dyDescent="0.25">
      <c r="A1290" s="51"/>
      <c r="B1290" s="51"/>
      <c r="C1290" s="51"/>
      <c r="D1290" s="51"/>
      <c r="E1290" s="51"/>
      <c r="F1290" s="51"/>
      <c r="G1290" s="51"/>
      <c r="H1290" s="51"/>
    </row>
    <row r="1291" spans="1:8" x14ac:dyDescent="0.25">
      <c r="A1291" s="51"/>
      <c r="B1291" s="51"/>
      <c r="C1291" s="51"/>
      <c r="D1291" s="51"/>
      <c r="E1291" s="51"/>
      <c r="F1291" s="51"/>
      <c r="G1291" s="51"/>
      <c r="H1291" s="51"/>
    </row>
    <row r="1292" spans="1:8" x14ac:dyDescent="0.25">
      <c r="A1292" s="51"/>
      <c r="B1292" s="51"/>
      <c r="C1292" s="51"/>
      <c r="D1292" s="51"/>
      <c r="E1292" s="51"/>
      <c r="F1292" s="51"/>
      <c r="G1292" s="51"/>
      <c r="H1292" s="51"/>
    </row>
    <row r="1293" spans="1:8" x14ac:dyDescent="0.25">
      <c r="A1293" s="51"/>
      <c r="B1293" s="51"/>
      <c r="C1293" s="51"/>
      <c r="D1293" s="51"/>
      <c r="E1293" s="51"/>
      <c r="F1293" s="51"/>
      <c r="G1293" s="51"/>
      <c r="H1293" s="51"/>
    </row>
    <row r="1294" spans="1:8" x14ac:dyDescent="0.25">
      <c r="A1294" s="51"/>
      <c r="B1294" s="51"/>
      <c r="C1294" s="51"/>
      <c r="D1294" s="51"/>
      <c r="E1294" s="51"/>
      <c r="F1294" s="51"/>
      <c r="G1294" s="51"/>
      <c r="H1294" s="51"/>
    </row>
    <row r="1295" spans="1:8" x14ac:dyDescent="0.25">
      <c r="A1295" s="51"/>
      <c r="B1295" s="51"/>
      <c r="C1295" s="51"/>
      <c r="D1295" s="51"/>
      <c r="E1295" s="51"/>
      <c r="F1295" s="51"/>
      <c r="G1295" s="51"/>
      <c r="H1295" s="51"/>
    </row>
    <row r="1296" spans="1:8" x14ac:dyDescent="0.25">
      <c r="A1296" s="51"/>
      <c r="B1296" s="51"/>
      <c r="C1296" s="51"/>
      <c r="D1296" s="51"/>
      <c r="E1296" s="51"/>
      <c r="F1296" s="51"/>
      <c r="G1296" s="51"/>
      <c r="H1296" s="51"/>
    </row>
    <row r="1297" spans="1:8" x14ac:dyDescent="0.25">
      <c r="A1297" s="51"/>
      <c r="B1297" s="51"/>
      <c r="C1297" s="51"/>
      <c r="D1297" s="51"/>
      <c r="E1297" s="51"/>
      <c r="F1297" s="51"/>
      <c r="G1297" s="51"/>
      <c r="H1297" s="51"/>
    </row>
    <row r="1298" spans="1:8" x14ac:dyDescent="0.25">
      <c r="A1298" s="51"/>
      <c r="B1298" s="51"/>
      <c r="C1298" s="51"/>
      <c r="D1298" s="51"/>
      <c r="E1298" s="51"/>
      <c r="F1298" s="51"/>
      <c r="G1298" s="51"/>
      <c r="H1298" s="51"/>
    </row>
    <row r="1299" spans="1:8" x14ac:dyDescent="0.25">
      <c r="A1299" s="51"/>
      <c r="B1299" s="51"/>
      <c r="C1299" s="51"/>
      <c r="D1299" s="51"/>
      <c r="E1299" s="51"/>
      <c r="F1299" s="51"/>
      <c r="G1299" s="51"/>
      <c r="H1299" s="51"/>
    </row>
    <row r="1300" spans="1:8" x14ac:dyDescent="0.25">
      <c r="A1300" s="51"/>
      <c r="B1300" s="51"/>
      <c r="C1300" s="51"/>
      <c r="D1300" s="51"/>
      <c r="E1300" s="51"/>
      <c r="F1300" s="51"/>
      <c r="G1300" s="51"/>
      <c r="H1300" s="51"/>
    </row>
    <row r="1301" spans="1:8" x14ac:dyDescent="0.25">
      <c r="A1301" s="51"/>
      <c r="B1301" s="51"/>
      <c r="C1301" s="51"/>
      <c r="D1301" s="51"/>
      <c r="E1301" s="51"/>
      <c r="F1301" s="51"/>
      <c r="G1301" s="51"/>
      <c r="H1301" s="51"/>
    </row>
    <row r="1302" spans="1:8" x14ac:dyDescent="0.25">
      <c r="A1302" s="51"/>
      <c r="B1302" s="51"/>
      <c r="C1302" s="51"/>
      <c r="D1302" s="51"/>
      <c r="E1302" s="51"/>
      <c r="F1302" s="51"/>
      <c r="G1302" s="51"/>
      <c r="H1302" s="51"/>
    </row>
    <row r="1303" spans="1:8" x14ac:dyDescent="0.25">
      <c r="A1303" s="51"/>
      <c r="B1303" s="51"/>
      <c r="C1303" s="51"/>
      <c r="D1303" s="51"/>
      <c r="E1303" s="51"/>
      <c r="F1303" s="51"/>
      <c r="G1303" s="51"/>
      <c r="H1303" s="51"/>
    </row>
    <row r="1304" spans="1:8" x14ac:dyDescent="0.25">
      <c r="A1304" s="51"/>
      <c r="B1304" s="51"/>
      <c r="C1304" s="51"/>
      <c r="D1304" s="51"/>
      <c r="E1304" s="51"/>
      <c r="F1304" s="51"/>
      <c r="G1304" s="51"/>
      <c r="H1304" s="51"/>
    </row>
    <row r="1305" spans="1:8" x14ac:dyDescent="0.25">
      <c r="A1305" s="51"/>
      <c r="B1305" s="51"/>
      <c r="C1305" s="51"/>
      <c r="D1305" s="51"/>
      <c r="E1305" s="51"/>
      <c r="F1305" s="51"/>
      <c r="G1305" s="51"/>
      <c r="H1305" s="51"/>
    </row>
    <row r="1306" spans="1:8" x14ac:dyDescent="0.25">
      <c r="A1306" s="51"/>
      <c r="B1306" s="51"/>
      <c r="C1306" s="51"/>
      <c r="D1306" s="51"/>
      <c r="E1306" s="51"/>
      <c r="F1306" s="51"/>
      <c r="G1306" s="51"/>
      <c r="H1306" s="51"/>
    </row>
    <row r="1307" spans="1:8" x14ac:dyDescent="0.25">
      <c r="A1307" s="51"/>
      <c r="B1307" s="51"/>
      <c r="C1307" s="51"/>
      <c r="D1307" s="51"/>
      <c r="E1307" s="51"/>
      <c r="F1307" s="51"/>
      <c r="G1307" s="51"/>
      <c r="H1307" s="51"/>
    </row>
    <row r="1308" spans="1:8" x14ac:dyDescent="0.25">
      <c r="A1308" s="51"/>
      <c r="B1308" s="51"/>
      <c r="C1308" s="51"/>
      <c r="D1308" s="51"/>
      <c r="E1308" s="51"/>
      <c r="F1308" s="51"/>
      <c r="G1308" s="51"/>
      <c r="H1308" s="51"/>
    </row>
    <row r="1309" spans="1:8" x14ac:dyDescent="0.25">
      <c r="A1309" s="51"/>
      <c r="B1309" s="51"/>
      <c r="C1309" s="51"/>
      <c r="D1309" s="51"/>
      <c r="E1309" s="51"/>
      <c r="F1309" s="51"/>
      <c r="G1309" s="51"/>
      <c r="H1309" s="51"/>
    </row>
    <row r="1310" spans="1:8" x14ac:dyDescent="0.25">
      <c r="A1310" s="51"/>
      <c r="B1310" s="51"/>
      <c r="C1310" s="51"/>
      <c r="D1310" s="51"/>
      <c r="E1310" s="51"/>
      <c r="F1310" s="51"/>
      <c r="G1310" s="51"/>
      <c r="H1310" s="51"/>
    </row>
    <row r="1311" spans="1:8" x14ac:dyDescent="0.25">
      <c r="A1311" s="51"/>
      <c r="B1311" s="51"/>
      <c r="C1311" s="51"/>
      <c r="D1311" s="51"/>
      <c r="E1311" s="51"/>
      <c r="F1311" s="51"/>
      <c r="G1311" s="51"/>
      <c r="H1311" s="51"/>
    </row>
    <row r="1312" spans="1:8" x14ac:dyDescent="0.25">
      <c r="A1312" s="51"/>
      <c r="B1312" s="51"/>
      <c r="C1312" s="51"/>
      <c r="D1312" s="51"/>
      <c r="E1312" s="51"/>
      <c r="F1312" s="51"/>
      <c r="G1312" s="51"/>
      <c r="H1312" s="51"/>
    </row>
    <row r="1313" spans="1:8" x14ac:dyDescent="0.25">
      <c r="A1313" s="51"/>
      <c r="B1313" s="51"/>
      <c r="C1313" s="51"/>
      <c r="D1313" s="51"/>
      <c r="E1313" s="51"/>
      <c r="F1313" s="51"/>
      <c r="G1313" s="51"/>
      <c r="H1313" s="51"/>
    </row>
    <row r="1314" spans="1:8" x14ac:dyDescent="0.25">
      <c r="A1314" s="51"/>
      <c r="B1314" s="51"/>
      <c r="C1314" s="51"/>
      <c r="D1314" s="51"/>
      <c r="E1314" s="51"/>
      <c r="F1314" s="51"/>
      <c r="G1314" s="51"/>
      <c r="H1314" s="51"/>
    </row>
    <row r="1315" spans="1:8" x14ac:dyDescent="0.25">
      <c r="A1315" s="51"/>
      <c r="B1315" s="51"/>
      <c r="C1315" s="51"/>
      <c r="D1315" s="51"/>
      <c r="E1315" s="51"/>
      <c r="F1315" s="51"/>
      <c r="G1315" s="51"/>
      <c r="H1315" s="51"/>
    </row>
    <row r="1316" spans="1:8" x14ac:dyDescent="0.25">
      <c r="A1316" s="51"/>
      <c r="B1316" s="51"/>
      <c r="C1316" s="51"/>
      <c r="D1316" s="51"/>
      <c r="E1316" s="51"/>
      <c r="F1316" s="51"/>
      <c r="G1316" s="51"/>
      <c r="H1316" s="51"/>
    </row>
    <row r="1317" spans="1:8" x14ac:dyDescent="0.25">
      <c r="A1317" s="51"/>
      <c r="B1317" s="51"/>
      <c r="C1317" s="51"/>
      <c r="D1317" s="51"/>
      <c r="E1317" s="51"/>
      <c r="F1317" s="51"/>
      <c r="G1317" s="51"/>
      <c r="H1317" s="51"/>
    </row>
    <row r="1318" spans="1:8" x14ac:dyDescent="0.25">
      <c r="A1318" s="51"/>
      <c r="B1318" s="51"/>
      <c r="C1318" s="51"/>
      <c r="D1318" s="51"/>
      <c r="E1318" s="51"/>
      <c r="F1318" s="51"/>
      <c r="G1318" s="51"/>
      <c r="H1318" s="51"/>
    </row>
    <row r="1319" spans="1:8" x14ac:dyDescent="0.25">
      <c r="A1319" s="51"/>
      <c r="B1319" s="51"/>
      <c r="C1319" s="51"/>
      <c r="D1319" s="51"/>
      <c r="E1319" s="51"/>
      <c r="F1319" s="51"/>
      <c r="G1319" s="51"/>
      <c r="H1319" s="51"/>
    </row>
    <row r="1320" spans="1:8" x14ac:dyDescent="0.25">
      <c r="A1320" s="51"/>
      <c r="B1320" s="51"/>
      <c r="C1320" s="51"/>
      <c r="D1320" s="51"/>
      <c r="E1320" s="51"/>
      <c r="F1320" s="51"/>
      <c r="G1320" s="51"/>
      <c r="H1320" s="51"/>
    </row>
    <row r="1321" spans="1:8" x14ac:dyDescent="0.25">
      <c r="A1321" s="51"/>
      <c r="B1321" s="51"/>
      <c r="C1321" s="51"/>
      <c r="D1321" s="51"/>
      <c r="E1321" s="51"/>
      <c r="F1321" s="51"/>
      <c r="G1321" s="51"/>
      <c r="H1321" s="51"/>
    </row>
    <row r="1322" spans="1:8" x14ac:dyDescent="0.25">
      <c r="A1322" s="51"/>
      <c r="B1322" s="51"/>
      <c r="C1322" s="51"/>
      <c r="D1322" s="51"/>
      <c r="E1322" s="51"/>
      <c r="F1322" s="51"/>
      <c r="G1322" s="51"/>
      <c r="H1322" s="51"/>
    </row>
    <row r="1323" spans="1:8" x14ac:dyDescent="0.25">
      <c r="A1323" s="51"/>
      <c r="B1323" s="51"/>
      <c r="C1323" s="51"/>
      <c r="D1323" s="51"/>
      <c r="E1323" s="51"/>
      <c r="F1323" s="51"/>
      <c r="G1323" s="51"/>
      <c r="H1323" s="51"/>
    </row>
    <row r="1324" spans="1:8" x14ac:dyDescent="0.25">
      <c r="A1324" s="51"/>
      <c r="B1324" s="51"/>
      <c r="C1324" s="51"/>
      <c r="D1324" s="51"/>
      <c r="E1324" s="51"/>
      <c r="F1324" s="51"/>
      <c r="G1324" s="51"/>
      <c r="H1324" s="51"/>
    </row>
    <row r="1325" spans="1:8" x14ac:dyDescent="0.25">
      <c r="A1325" s="51"/>
      <c r="B1325" s="51"/>
      <c r="C1325" s="51"/>
      <c r="D1325" s="51"/>
      <c r="E1325" s="51"/>
      <c r="F1325" s="51"/>
      <c r="G1325" s="51"/>
      <c r="H1325" s="51"/>
    </row>
    <row r="1326" spans="1:8" x14ac:dyDescent="0.25">
      <c r="A1326" s="51"/>
      <c r="B1326" s="51"/>
      <c r="C1326" s="51"/>
      <c r="D1326" s="51"/>
      <c r="E1326" s="51"/>
      <c r="F1326" s="51"/>
      <c r="G1326" s="51"/>
      <c r="H1326" s="51"/>
    </row>
    <row r="1327" spans="1:8" x14ac:dyDescent="0.25">
      <c r="A1327" s="51"/>
      <c r="B1327" s="51"/>
      <c r="C1327" s="51"/>
      <c r="D1327" s="51"/>
      <c r="E1327" s="51"/>
      <c r="F1327" s="51"/>
      <c r="G1327" s="51"/>
      <c r="H1327" s="51"/>
    </row>
    <row r="1328" spans="1:8" x14ac:dyDescent="0.25">
      <c r="A1328" s="51"/>
      <c r="B1328" s="51"/>
      <c r="C1328" s="51"/>
      <c r="D1328" s="51"/>
      <c r="E1328" s="51"/>
      <c r="F1328" s="51"/>
      <c r="G1328" s="51"/>
      <c r="H1328" s="51"/>
    </row>
    <row r="1329" spans="1:8" x14ac:dyDescent="0.25">
      <c r="A1329" s="51"/>
      <c r="B1329" s="51"/>
      <c r="C1329" s="51"/>
      <c r="D1329" s="51"/>
      <c r="E1329" s="51"/>
      <c r="F1329" s="51"/>
      <c r="G1329" s="51"/>
      <c r="H1329" s="51"/>
    </row>
    <row r="1330" spans="1:8" x14ac:dyDescent="0.25">
      <c r="A1330" s="51"/>
      <c r="B1330" s="51"/>
      <c r="C1330" s="51"/>
      <c r="D1330" s="51"/>
      <c r="E1330" s="51"/>
      <c r="F1330" s="51"/>
      <c r="G1330" s="51"/>
      <c r="H1330" s="51"/>
    </row>
    <row r="1331" spans="1:8" x14ac:dyDescent="0.25">
      <c r="A1331" s="51"/>
      <c r="B1331" s="51"/>
      <c r="C1331" s="51"/>
      <c r="D1331" s="51"/>
      <c r="E1331" s="51"/>
      <c r="F1331" s="51"/>
      <c r="G1331" s="51"/>
      <c r="H1331" s="51"/>
    </row>
    <row r="1332" spans="1:8" x14ac:dyDescent="0.25">
      <c r="A1332" s="51"/>
      <c r="B1332" s="51"/>
      <c r="C1332" s="51"/>
      <c r="D1332" s="51"/>
      <c r="E1332" s="51"/>
      <c r="F1332" s="51"/>
      <c r="G1332" s="51"/>
      <c r="H1332" s="51"/>
    </row>
    <row r="1333" spans="1:8" x14ac:dyDescent="0.25">
      <c r="A1333" s="51"/>
      <c r="B1333" s="51"/>
      <c r="C1333" s="51"/>
      <c r="D1333" s="51"/>
      <c r="E1333" s="51"/>
      <c r="F1333" s="51"/>
      <c r="G1333" s="51"/>
      <c r="H1333" s="51"/>
    </row>
    <row r="1334" spans="1:8" x14ac:dyDescent="0.25">
      <c r="A1334" s="51"/>
      <c r="B1334" s="51"/>
      <c r="C1334" s="51"/>
      <c r="D1334" s="51"/>
      <c r="E1334" s="51"/>
      <c r="F1334" s="51"/>
      <c r="G1334" s="51"/>
      <c r="H1334" s="51"/>
    </row>
    <row r="1335" spans="1:8" x14ac:dyDescent="0.25">
      <c r="A1335" s="51"/>
      <c r="B1335" s="51"/>
      <c r="C1335" s="51"/>
      <c r="D1335" s="51"/>
      <c r="E1335" s="51"/>
      <c r="F1335" s="51"/>
      <c r="G1335" s="51"/>
      <c r="H1335" s="51"/>
    </row>
    <row r="1336" spans="1:8" x14ac:dyDescent="0.25">
      <c r="A1336" s="51"/>
      <c r="B1336" s="51"/>
      <c r="C1336" s="51"/>
      <c r="D1336" s="51"/>
      <c r="E1336" s="51"/>
      <c r="F1336" s="51"/>
      <c r="G1336" s="51"/>
      <c r="H1336" s="51"/>
    </row>
    <row r="1337" spans="1:8" x14ac:dyDescent="0.25">
      <c r="A1337" s="51"/>
      <c r="B1337" s="51"/>
      <c r="C1337" s="51"/>
      <c r="D1337" s="51"/>
      <c r="E1337" s="51"/>
      <c r="F1337" s="51"/>
      <c r="G1337" s="51"/>
      <c r="H1337" s="51"/>
    </row>
    <row r="1338" spans="1:8" x14ac:dyDescent="0.25">
      <c r="A1338" s="51"/>
      <c r="B1338" s="51"/>
      <c r="C1338" s="51"/>
      <c r="D1338" s="51"/>
      <c r="E1338" s="51"/>
      <c r="F1338" s="51"/>
      <c r="G1338" s="51"/>
      <c r="H1338" s="51"/>
    </row>
    <row r="1339" spans="1:8" x14ac:dyDescent="0.25">
      <c r="A1339" s="51"/>
      <c r="B1339" s="51"/>
      <c r="C1339" s="51"/>
      <c r="D1339" s="51"/>
      <c r="E1339" s="51"/>
      <c r="F1339" s="51"/>
      <c r="G1339" s="51"/>
      <c r="H1339" s="51"/>
    </row>
    <row r="1340" spans="1:8" x14ac:dyDescent="0.25">
      <c r="A1340" s="51"/>
      <c r="B1340" s="51"/>
      <c r="C1340" s="51"/>
      <c r="D1340" s="51"/>
      <c r="E1340" s="51"/>
      <c r="F1340" s="51"/>
      <c r="G1340" s="51"/>
      <c r="H1340" s="51"/>
    </row>
    <row r="1341" spans="1:8" x14ac:dyDescent="0.25">
      <c r="A1341" s="51"/>
      <c r="B1341" s="51"/>
      <c r="C1341" s="51"/>
      <c r="D1341" s="51"/>
      <c r="E1341" s="51"/>
      <c r="F1341" s="51"/>
      <c r="G1341" s="51"/>
      <c r="H1341" s="51"/>
    </row>
    <row r="1342" spans="1:8" x14ac:dyDescent="0.25">
      <c r="A1342" s="51"/>
      <c r="B1342" s="51"/>
      <c r="C1342" s="51"/>
      <c r="D1342" s="51"/>
      <c r="E1342" s="51"/>
      <c r="F1342" s="51"/>
      <c r="G1342" s="51"/>
      <c r="H1342" s="51"/>
    </row>
    <row r="1343" spans="1:8" x14ac:dyDescent="0.25">
      <c r="A1343" s="51"/>
      <c r="B1343" s="51"/>
      <c r="C1343" s="51"/>
      <c r="D1343" s="51"/>
      <c r="E1343" s="51"/>
      <c r="F1343" s="51"/>
      <c r="G1343" s="51"/>
      <c r="H1343" s="51"/>
    </row>
    <row r="1344" spans="1:8" x14ac:dyDescent="0.25">
      <c r="A1344" s="51"/>
      <c r="B1344" s="51"/>
      <c r="C1344" s="51"/>
      <c r="D1344" s="51"/>
      <c r="E1344" s="51"/>
      <c r="F1344" s="51"/>
      <c r="G1344" s="51"/>
      <c r="H1344" s="51"/>
    </row>
    <row r="1345" spans="1:8" x14ac:dyDescent="0.25">
      <c r="A1345" s="51"/>
      <c r="B1345" s="51"/>
      <c r="C1345" s="51"/>
      <c r="D1345" s="51"/>
      <c r="E1345" s="51"/>
      <c r="F1345" s="51"/>
      <c r="G1345" s="51"/>
      <c r="H1345" s="51"/>
    </row>
    <row r="1346" spans="1:8" x14ac:dyDescent="0.25">
      <c r="A1346" s="51"/>
      <c r="B1346" s="51"/>
      <c r="C1346" s="51"/>
      <c r="D1346" s="51"/>
      <c r="E1346" s="51"/>
      <c r="F1346" s="51"/>
      <c r="G1346" s="51"/>
      <c r="H1346" s="51"/>
    </row>
    <row r="1347" spans="1:8" x14ac:dyDescent="0.25">
      <c r="A1347" s="51"/>
      <c r="B1347" s="51"/>
      <c r="C1347" s="51"/>
      <c r="D1347" s="51"/>
      <c r="E1347" s="51"/>
      <c r="F1347" s="51"/>
      <c r="G1347" s="51"/>
      <c r="H1347" s="51"/>
    </row>
    <row r="1348" spans="1:8" x14ac:dyDescent="0.25">
      <c r="A1348" s="51"/>
      <c r="B1348" s="51"/>
      <c r="C1348" s="51"/>
      <c r="D1348" s="51"/>
      <c r="E1348" s="51"/>
      <c r="F1348" s="51"/>
      <c r="G1348" s="51"/>
      <c r="H1348" s="51"/>
    </row>
    <row r="1349" spans="1:8" x14ac:dyDescent="0.25">
      <c r="A1349" s="51"/>
      <c r="B1349" s="51"/>
      <c r="C1349" s="51"/>
      <c r="D1349" s="51"/>
      <c r="E1349" s="51"/>
      <c r="F1349" s="51"/>
      <c r="G1349" s="51"/>
      <c r="H1349" s="51"/>
    </row>
    <row r="1350" spans="1:8" x14ac:dyDescent="0.25">
      <c r="A1350" s="51"/>
      <c r="B1350" s="51"/>
      <c r="C1350" s="51"/>
      <c r="D1350" s="51"/>
      <c r="E1350" s="51"/>
      <c r="F1350" s="51"/>
      <c r="G1350" s="51"/>
      <c r="H1350" s="51"/>
    </row>
    <row r="1351" spans="1:8" x14ac:dyDescent="0.25">
      <c r="A1351" s="51"/>
      <c r="B1351" s="51"/>
      <c r="C1351" s="51"/>
      <c r="D1351" s="51"/>
      <c r="E1351" s="51"/>
      <c r="F1351" s="51"/>
      <c r="G1351" s="51"/>
      <c r="H1351" s="51"/>
    </row>
    <row r="1352" spans="1:8" x14ac:dyDescent="0.25">
      <c r="A1352" s="51"/>
      <c r="B1352" s="51"/>
      <c r="C1352" s="51"/>
      <c r="D1352" s="51"/>
      <c r="E1352" s="51"/>
      <c r="F1352" s="51"/>
      <c r="G1352" s="51"/>
      <c r="H1352" s="51"/>
    </row>
    <row r="1353" spans="1:8" x14ac:dyDescent="0.25">
      <c r="A1353" s="51"/>
      <c r="B1353" s="51"/>
      <c r="C1353" s="51"/>
      <c r="D1353" s="51"/>
      <c r="E1353" s="51"/>
      <c r="F1353" s="51"/>
      <c r="G1353" s="51"/>
      <c r="H1353" s="51"/>
    </row>
    <row r="1354" spans="1:8" x14ac:dyDescent="0.25">
      <c r="A1354" s="51"/>
      <c r="B1354" s="51"/>
      <c r="C1354" s="51"/>
      <c r="D1354" s="51"/>
      <c r="E1354" s="51"/>
      <c r="F1354" s="51"/>
      <c r="G1354" s="51"/>
      <c r="H1354" s="51"/>
    </row>
    <row r="1355" spans="1:8" x14ac:dyDescent="0.25">
      <c r="A1355" s="51"/>
      <c r="B1355" s="51"/>
      <c r="C1355" s="51"/>
      <c r="D1355" s="51"/>
      <c r="E1355" s="51"/>
      <c r="F1355" s="51"/>
      <c r="G1355" s="51"/>
      <c r="H1355" s="51"/>
    </row>
    <row r="1356" spans="1:8" x14ac:dyDescent="0.25">
      <c r="A1356" s="51"/>
      <c r="B1356" s="51"/>
      <c r="C1356" s="51"/>
      <c r="D1356" s="51"/>
      <c r="E1356" s="51"/>
      <c r="F1356" s="51"/>
      <c r="G1356" s="51"/>
      <c r="H1356" s="51"/>
    </row>
    <row r="1357" spans="1:8" x14ac:dyDescent="0.25">
      <c r="A1357" s="51"/>
      <c r="B1357" s="51"/>
      <c r="C1357" s="51"/>
      <c r="D1357" s="51"/>
      <c r="E1357" s="51"/>
      <c r="F1357" s="51"/>
      <c r="G1357" s="51"/>
      <c r="H1357" s="51"/>
    </row>
    <row r="1358" spans="1:8" x14ac:dyDescent="0.25">
      <c r="A1358" s="51"/>
      <c r="B1358" s="51"/>
      <c r="C1358" s="51"/>
      <c r="D1358" s="51"/>
      <c r="E1358" s="51"/>
      <c r="F1358" s="51"/>
      <c r="G1358" s="51"/>
      <c r="H1358" s="51"/>
    </row>
    <row r="1359" spans="1:8" x14ac:dyDescent="0.25">
      <c r="A1359" s="51"/>
      <c r="B1359" s="51"/>
      <c r="C1359" s="51"/>
      <c r="D1359" s="51"/>
      <c r="E1359" s="51"/>
      <c r="F1359" s="51"/>
      <c r="G1359" s="51"/>
      <c r="H1359" s="51"/>
    </row>
    <row r="1360" spans="1:8" x14ac:dyDescent="0.25">
      <c r="A1360" s="51"/>
      <c r="B1360" s="51"/>
      <c r="C1360" s="51"/>
      <c r="D1360" s="51"/>
      <c r="E1360" s="51"/>
      <c r="F1360" s="51"/>
      <c r="G1360" s="51"/>
      <c r="H1360" s="51"/>
    </row>
    <row r="1361" spans="1:8" x14ac:dyDescent="0.25">
      <c r="A1361" s="51"/>
      <c r="B1361" s="51"/>
      <c r="C1361" s="51"/>
      <c r="D1361" s="51"/>
      <c r="E1361" s="51"/>
      <c r="F1361" s="51"/>
      <c r="G1361" s="51"/>
      <c r="H1361" s="51"/>
    </row>
    <row r="1362" spans="1:8" x14ac:dyDescent="0.25">
      <c r="A1362" s="51"/>
      <c r="B1362" s="51"/>
      <c r="C1362" s="51"/>
      <c r="D1362" s="51"/>
      <c r="E1362" s="51"/>
      <c r="F1362" s="51"/>
      <c r="G1362" s="51"/>
      <c r="H1362" s="51"/>
    </row>
    <row r="1363" spans="1:8" x14ac:dyDescent="0.25">
      <c r="A1363" s="51"/>
      <c r="B1363" s="51"/>
      <c r="C1363" s="51"/>
      <c r="D1363" s="51"/>
      <c r="E1363" s="51"/>
      <c r="F1363" s="51"/>
      <c r="G1363" s="51"/>
      <c r="H1363" s="51"/>
    </row>
    <row r="1364" spans="1:8" x14ac:dyDescent="0.25">
      <c r="A1364" s="51"/>
      <c r="B1364" s="51"/>
      <c r="C1364" s="51"/>
      <c r="D1364" s="51"/>
      <c r="E1364" s="51"/>
      <c r="F1364" s="51"/>
      <c r="G1364" s="51"/>
      <c r="H1364" s="51"/>
    </row>
    <row r="1365" spans="1:8" x14ac:dyDescent="0.25">
      <c r="A1365" s="51"/>
      <c r="B1365" s="51"/>
      <c r="C1365" s="51"/>
      <c r="D1365" s="51"/>
      <c r="E1365" s="51"/>
      <c r="F1365" s="51"/>
      <c r="G1365" s="51"/>
      <c r="H1365" s="51"/>
    </row>
    <row r="1366" spans="1:8" x14ac:dyDescent="0.25">
      <c r="A1366" s="51"/>
      <c r="B1366" s="51"/>
      <c r="C1366" s="51"/>
      <c r="D1366" s="51"/>
      <c r="E1366" s="51"/>
      <c r="F1366" s="51"/>
      <c r="G1366" s="51"/>
      <c r="H1366" s="51"/>
    </row>
    <row r="1367" spans="1:8" x14ac:dyDescent="0.25">
      <c r="A1367" s="51"/>
      <c r="B1367" s="51"/>
      <c r="C1367" s="51"/>
      <c r="D1367" s="51"/>
      <c r="E1367" s="51"/>
      <c r="F1367" s="51"/>
      <c r="G1367" s="51"/>
      <c r="H1367" s="51"/>
    </row>
    <row r="1368" spans="1:8" x14ac:dyDescent="0.25">
      <c r="A1368" s="51"/>
      <c r="B1368" s="51"/>
      <c r="C1368" s="51"/>
      <c r="D1368" s="51"/>
      <c r="E1368" s="51"/>
      <c r="F1368" s="51"/>
      <c r="G1368" s="51"/>
      <c r="H1368" s="51"/>
    </row>
    <row r="1369" spans="1:8" x14ac:dyDescent="0.25">
      <c r="A1369" s="51"/>
      <c r="B1369" s="51"/>
      <c r="C1369" s="51"/>
      <c r="D1369" s="51"/>
      <c r="E1369" s="51"/>
      <c r="F1369" s="51"/>
      <c r="G1369" s="51"/>
      <c r="H1369" s="51"/>
    </row>
    <row r="1370" spans="1:8" x14ac:dyDescent="0.25">
      <c r="A1370" s="51"/>
      <c r="B1370" s="51"/>
      <c r="C1370" s="51"/>
      <c r="D1370" s="51"/>
      <c r="E1370" s="51"/>
      <c r="F1370" s="51"/>
      <c r="G1370" s="51"/>
      <c r="H1370" s="51"/>
    </row>
    <row r="1371" spans="1:8" x14ac:dyDescent="0.25">
      <c r="A1371" s="51"/>
      <c r="B1371" s="51"/>
      <c r="C1371" s="51"/>
      <c r="D1371" s="51"/>
      <c r="E1371" s="51"/>
      <c r="F1371" s="51"/>
      <c r="G1371" s="51"/>
      <c r="H1371" s="51"/>
    </row>
    <row r="1372" spans="1:8" x14ac:dyDescent="0.25">
      <c r="A1372" s="51"/>
      <c r="B1372" s="51"/>
      <c r="C1372" s="51"/>
      <c r="D1372" s="51"/>
      <c r="E1372" s="51"/>
      <c r="F1372" s="51"/>
      <c r="G1372" s="51"/>
      <c r="H1372" s="51"/>
    </row>
    <row r="1373" spans="1:8" x14ac:dyDescent="0.25">
      <c r="A1373" s="51"/>
      <c r="B1373" s="51"/>
      <c r="C1373" s="51"/>
      <c r="D1373" s="51"/>
      <c r="E1373" s="51"/>
      <c r="F1373" s="51"/>
      <c r="G1373" s="51"/>
      <c r="H1373" s="51"/>
    </row>
    <row r="1374" spans="1:8" x14ac:dyDescent="0.25">
      <c r="A1374" s="51"/>
      <c r="B1374" s="51"/>
      <c r="C1374" s="51"/>
      <c r="D1374" s="51"/>
      <c r="E1374" s="51"/>
      <c r="F1374" s="51"/>
      <c r="G1374" s="51"/>
      <c r="H1374" s="51"/>
    </row>
    <row r="1375" spans="1:8" x14ac:dyDescent="0.25">
      <c r="A1375" s="51"/>
      <c r="B1375" s="51"/>
      <c r="C1375" s="51"/>
      <c r="D1375" s="51"/>
      <c r="E1375" s="51"/>
      <c r="F1375" s="51"/>
      <c r="G1375" s="51"/>
      <c r="H1375" s="51"/>
    </row>
    <row r="1376" spans="1:8" x14ac:dyDescent="0.25">
      <c r="A1376" s="51"/>
      <c r="B1376" s="51"/>
      <c r="C1376" s="51"/>
      <c r="D1376" s="51"/>
      <c r="E1376" s="51"/>
      <c r="F1376" s="51"/>
      <c r="G1376" s="51"/>
      <c r="H1376" s="51"/>
    </row>
    <row r="1377" spans="1:8" x14ac:dyDescent="0.25">
      <c r="A1377" s="51"/>
      <c r="B1377" s="51"/>
      <c r="C1377" s="51"/>
      <c r="D1377" s="51"/>
      <c r="E1377" s="51"/>
      <c r="F1377" s="51"/>
      <c r="G1377" s="51"/>
      <c r="H1377" s="51"/>
    </row>
    <row r="1378" spans="1:8" x14ac:dyDescent="0.25">
      <c r="A1378" s="51"/>
      <c r="B1378" s="51"/>
      <c r="C1378" s="51"/>
      <c r="D1378" s="51"/>
      <c r="E1378" s="51"/>
      <c r="F1378" s="51"/>
      <c r="G1378" s="51"/>
      <c r="H1378" s="51"/>
    </row>
    <row r="1379" spans="1:8" x14ac:dyDescent="0.25">
      <c r="A1379" s="51"/>
      <c r="B1379" s="51"/>
      <c r="C1379" s="51"/>
      <c r="D1379" s="51"/>
      <c r="E1379" s="51"/>
      <c r="F1379" s="51"/>
      <c r="G1379" s="51"/>
      <c r="H1379" s="51"/>
    </row>
    <row r="1380" spans="1:8" x14ac:dyDescent="0.25">
      <c r="A1380" s="51"/>
      <c r="B1380" s="51"/>
      <c r="C1380" s="51"/>
      <c r="D1380" s="51"/>
      <c r="E1380" s="51"/>
      <c r="F1380" s="51"/>
      <c r="G1380" s="51"/>
      <c r="H1380" s="51"/>
    </row>
    <row r="1381" spans="1:8" x14ac:dyDescent="0.25">
      <c r="A1381" s="51"/>
      <c r="B1381" s="51"/>
      <c r="C1381" s="51"/>
      <c r="D1381" s="51"/>
      <c r="E1381" s="51"/>
      <c r="F1381" s="51"/>
      <c r="G1381" s="51"/>
      <c r="H1381" s="51"/>
    </row>
    <row r="1382" spans="1:8" x14ac:dyDescent="0.25">
      <c r="A1382" s="51"/>
      <c r="B1382" s="51"/>
      <c r="C1382" s="51"/>
      <c r="D1382" s="51"/>
      <c r="E1382" s="51"/>
      <c r="F1382" s="51"/>
      <c r="G1382" s="51"/>
      <c r="H1382" s="51"/>
    </row>
    <row r="1383" spans="1:8" x14ac:dyDescent="0.25">
      <c r="A1383" s="51"/>
      <c r="B1383" s="51"/>
      <c r="C1383" s="51"/>
      <c r="D1383" s="51"/>
      <c r="E1383" s="51"/>
      <c r="F1383" s="51"/>
      <c r="G1383" s="51"/>
      <c r="H1383" s="51"/>
    </row>
    <row r="1384" spans="1:8" x14ac:dyDescent="0.25">
      <c r="A1384" s="51"/>
      <c r="B1384" s="51"/>
      <c r="C1384" s="51"/>
      <c r="D1384" s="51"/>
      <c r="E1384" s="51"/>
      <c r="F1384" s="51"/>
      <c r="G1384" s="51"/>
      <c r="H1384" s="51"/>
    </row>
    <row r="1385" spans="1:8" x14ac:dyDescent="0.25">
      <c r="A1385" s="51"/>
      <c r="B1385" s="51"/>
      <c r="C1385" s="51"/>
      <c r="D1385" s="51"/>
      <c r="E1385" s="51"/>
      <c r="F1385" s="51"/>
      <c r="G1385" s="51"/>
      <c r="H1385" s="51"/>
    </row>
    <row r="1386" spans="1:8" x14ac:dyDescent="0.25">
      <c r="A1386" s="51"/>
      <c r="B1386" s="51"/>
      <c r="C1386" s="51"/>
      <c r="D1386" s="51"/>
      <c r="E1386" s="51"/>
      <c r="F1386" s="51"/>
      <c r="G1386" s="51"/>
      <c r="H1386" s="51"/>
    </row>
    <row r="1387" spans="1:8" x14ac:dyDescent="0.25">
      <c r="A1387" s="51"/>
      <c r="B1387" s="51"/>
      <c r="C1387" s="51"/>
      <c r="D1387" s="51"/>
      <c r="E1387" s="51"/>
      <c r="F1387" s="51"/>
      <c r="G1387" s="51"/>
      <c r="H1387" s="51"/>
    </row>
    <row r="1388" spans="1:8" x14ac:dyDescent="0.25">
      <c r="A1388" s="51"/>
      <c r="B1388" s="51"/>
      <c r="C1388" s="51"/>
      <c r="D1388" s="51"/>
      <c r="E1388" s="51"/>
      <c r="F1388" s="51"/>
      <c r="G1388" s="51"/>
      <c r="H1388" s="51"/>
    </row>
    <row r="1389" spans="1:8" x14ac:dyDescent="0.25">
      <c r="A1389" s="51"/>
      <c r="B1389" s="51"/>
      <c r="C1389" s="51"/>
      <c r="D1389" s="51"/>
      <c r="E1389" s="51"/>
      <c r="F1389" s="51"/>
      <c r="G1389" s="51"/>
      <c r="H1389" s="51"/>
    </row>
    <row r="1390" spans="1:8" x14ac:dyDescent="0.25">
      <c r="A1390" s="51"/>
      <c r="B1390" s="51"/>
      <c r="C1390" s="51"/>
      <c r="D1390" s="51"/>
      <c r="E1390" s="51"/>
      <c r="F1390" s="51"/>
      <c r="G1390" s="51"/>
      <c r="H1390" s="51"/>
    </row>
    <row r="1391" spans="1:8" x14ac:dyDescent="0.25">
      <c r="A1391" s="51"/>
      <c r="B1391" s="51"/>
      <c r="C1391" s="51"/>
      <c r="D1391" s="51"/>
      <c r="E1391" s="51"/>
      <c r="F1391" s="51"/>
      <c r="G1391" s="51"/>
      <c r="H1391" s="51"/>
    </row>
    <row r="1392" spans="1:8" x14ac:dyDescent="0.25">
      <c r="A1392" s="51"/>
      <c r="B1392" s="51"/>
      <c r="C1392" s="51"/>
      <c r="D1392" s="51"/>
      <c r="E1392" s="51"/>
      <c r="F1392" s="51"/>
      <c r="G1392" s="51"/>
      <c r="H1392" s="51"/>
    </row>
    <row r="1393" spans="1:8" x14ac:dyDescent="0.25">
      <c r="A1393" s="51"/>
      <c r="B1393" s="51"/>
      <c r="C1393" s="51"/>
      <c r="D1393" s="51"/>
      <c r="E1393" s="51"/>
      <c r="F1393" s="51"/>
      <c r="G1393" s="51"/>
      <c r="H1393" s="51"/>
    </row>
    <row r="1394" spans="1:8" x14ac:dyDescent="0.25">
      <c r="A1394" s="51"/>
      <c r="B1394" s="51"/>
      <c r="C1394" s="51"/>
      <c r="D1394" s="51"/>
      <c r="E1394" s="51"/>
      <c r="F1394" s="51"/>
      <c r="G1394" s="51"/>
      <c r="H1394" s="51"/>
    </row>
    <row r="1395" spans="1:8" x14ac:dyDescent="0.25">
      <c r="A1395" s="51"/>
      <c r="B1395" s="51"/>
      <c r="C1395" s="51"/>
      <c r="D1395" s="51"/>
      <c r="E1395" s="51"/>
      <c r="F1395" s="51"/>
      <c r="G1395" s="51"/>
      <c r="H1395" s="51"/>
    </row>
    <row r="1396" spans="1:8" x14ac:dyDescent="0.25">
      <c r="A1396" s="51"/>
      <c r="B1396" s="51"/>
      <c r="C1396" s="51"/>
      <c r="D1396" s="51"/>
      <c r="E1396" s="51"/>
      <c r="F1396" s="51"/>
      <c r="G1396" s="51"/>
      <c r="H1396" s="51"/>
    </row>
    <row r="1397" spans="1:8" x14ac:dyDescent="0.25">
      <c r="A1397" s="51"/>
      <c r="B1397" s="51"/>
      <c r="C1397" s="51"/>
      <c r="D1397" s="51"/>
      <c r="E1397" s="51"/>
      <c r="F1397" s="51"/>
      <c r="G1397" s="51"/>
      <c r="H1397" s="51"/>
    </row>
    <row r="1398" spans="1:8" x14ac:dyDescent="0.25">
      <c r="A1398" s="51"/>
      <c r="B1398" s="51"/>
      <c r="C1398" s="51"/>
      <c r="D1398" s="51"/>
      <c r="E1398" s="51"/>
      <c r="F1398" s="51"/>
      <c r="G1398" s="51"/>
      <c r="H1398" s="51"/>
    </row>
    <row r="1399" spans="1:8" x14ac:dyDescent="0.25">
      <c r="A1399" s="51"/>
      <c r="B1399" s="51"/>
      <c r="C1399" s="51"/>
      <c r="D1399" s="51"/>
      <c r="E1399" s="51"/>
      <c r="F1399" s="51"/>
      <c r="G1399" s="51"/>
      <c r="H1399" s="51"/>
    </row>
    <row r="1400" spans="1:8" x14ac:dyDescent="0.25">
      <c r="A1400" s="51"/>
      <c r="B1400" s="51"/>
      <c r="C1400" s="51"/>
      <c r="D1400" s="51"/>
      <c r="E1400" s="51"/>
      <c r="F1400" s="51"/>
      <c r="G1400" s="51"/>
      <c r="H1400" s="51"/>
    </row>
    <row r="1401" spans="1:8" x14ac:dyDescent="0.25">
      <c r="A1401" s="51"/>
      <c r="B1401" s="51"/>
      <c r="C1401" s="51"/>
      <c r="D1401" s="51"/>
      <c r="E1401" s="51"/>
      <c r="F1401" s="51"/>
      <c r="G1401" s="51"/>
      <c r="H1401" s="51"/>
    </row>
    <row r="1402" spans="1:8" x14ac:dyDescent="0.25">
      <c r="A1402" s="51"/>
      <c r="B1402" s="51"/>
      <c r="C1402" s="51"/>
      <c r="D1402" s="51"/>
      <c r="E1402" s="51"/>
      <c r="F1402" s="51"/>
      <c r="G1402" s="51"/>
      <c r="H1402" s="51"/>
    </row>
    <row r="1403" spans="1:8" x14ac:dyDescent="0.25">
      <c r="A1403" s="51"/>
      <c r="B1403" s="51"/>
      <c r="C1403" s="51"/>
      <c r="D1403" s="51"/>
      <c r="E1403" s="51"/>
      <c r="F1403" s="51"/>
      <c r="G1403" s="51"/>
      <c r="H1403" s="51"/>
    </row>
    <row r="1404" spans="1:8" x14ac:dyDescent="0.25">
      <c r="A1404" s="51"/>
      <c r="B1404" s="51"/>
      <c r="C1404" s="51"/>
      <c r="D1404" s="51"/>
      <c r="E1404" s="51"/>
      <c r="F1404" s="51"/>
      <c r="G1404" s="51"/>
      <c r="H1404" s="51"/>
    </row>
    <row r="1405" spans="1:8" x14ac:dyDescent="0.25">
      <c r="A1405" s="51"/>
      <c r="B1405" s="51"/>
      <c r="C1405" s="51"/>
      <c r="D1405" s="51"/>
      <c r="E1405" s="51"/>
      <c r="F1405" s="51"/>
      <c r="G1405" s="51"/>
      <c r="H1405" s="51"/>
    </row>
    <row r="1406" spans="1:8" x14ac:dyDescent="0.25">
      <c r="A1406" s="51"/>
      <c r="B1406" s="51"/>
      <c r="C1406" s="51"/>
      <c r="D1406" s="51"/>
      <c r="E1406" s="51"/>
      <c r="F1406" s="51"/>
      <c r="G1406" s="51"/>
      <c r="H1406" s="51"/>
    </row>
    <row r="1407" spans="1:8" x14ac:dyDescent="0.25">
      <c r="A1407" s="51"/>
      <c r="B1407" s="51"/>
      <c r="C1407" s="51"/>
      <c r="D1407" s="51"/>
      <c r="E1407" s="51"/>
      <c r="F1407" s="51"/>
      <c r="G1407" s="51"/>
      <c r="H1407" s="51"/>
    </row>
    <row r="1408" spans="1:8" x14ac:dyDescent="0.25">
      <c r="A1408" s="51"/>
      <c r="B1408" s="51"/>
      <c r="C1408" s="51"/>
      <c r="D1408" s="51"/>
      <c r="E1408" s="51"/>
      <c r="F1408" s="51"/>
      <c r="G1408" s="51"/>
      <c r="H1408" s="51"/>
    </row>
    <row r="1409" spans="1:8" x14ac:dyDescent="0.25">
      <c r="A1409" s="51"/>
      <c r="B1409" s="51"/>
      <c r="C1409" s="51"/>
      <c r="D1409" s="51"/>
      <c r="E1409" s="51"/>
      <c r="F1409" s="51"/>
      <c r="G1409" s="51"/>
      <c r="H1409" s="51"/>
    </row>
    <row r="1410" spans="1:8" x14ac:dyDescent="0.25">
      <c r="A1410" s="51"/>
      <c r="B1410" s="51"/>
      <c r="C1410" s="51"/>
      <c r="D1410" s="51"/>
      <c r="E1410" s="51"/>
      <c r="F1410" s="51"/>
      <c r="G1410" s="51"/>
      <c r="H1410" s="51"/>
    </row>
    <row r="1411" spans="1:8" x14ac:dyDescent="0.25">
      <c r="A1411" s="51"/>
      <c r="B1411" s="51"/>
      <c r="C1411" s="51"/>
      <c r="D1411" s="51"/>
      <c r="E1411" s="51"/>
      <c r="F1411" s="51"/>
      <c r="G1411" s="51"/>
      <c r="H1411" s="51"/>
    </row>
    <row r="1412" spans="1:8" x14ac:dyDescent="0.25">
      <c r="A1412" s="51"/>
      <c r="B1412" s="51"/>
      <c r="C1412" s="51"/>
      <c r="D1412" s="51"/>
      <c r="E1412" s="51"/>
      <c r="F1412" s="51"/>
      <c r="G1412" s="51"/>
      <c r="H1412" s="51"/>
    </row>
    <row r="1413" spans="1:8" x14ac:dyDescent="0.25">
      <c r="A1413" s="51"/>
      <c r="B1413" s="51"/>
      <c r="C1413" s="51"/>
      <c r="D1413" s="51"/>
      <c r="E1413" s="51"/>
      <c r="F1413" s="51"/>
      <c r="G1413" s="51"/>
      <c r="H1413" s="51"/>
    </row>
    <row r="1414" spans="1:8" x14ac:dyDescent="0.25">
      <c r="A1414" s="51"/>
      <c r="B1414" s="51"/>
      <c r="C1414" s="51"/>
      <c r="D1414" s="51"/>
      <c r="E1414" s="51"/>
      <c r="F1414" s="51"/>
      <c r="G1414" s="51"/>
      <c r="H1414" s="51"/>
    </row>
    <row r="1415" spans="1:8" x14ac:dyDescent="0.25">
      <c r="A1415" s="51"/>
      <c r="B1415" s="51"/>
      <c r="C1415" s="51"/>
      <c r="D1415" s="51"/>
      <c r="E1415" s="51"/>
      <c r="F1415" s="51"/>
      <c r="G1415" s="51"/>
      <c r="H1415" s="51"/>
    </row>
    <row r="1416" spans="1:8" x14ac:dyDescent="0.25">
      <c r="A1416" s="51"/>
      <c r="B1416" s="51"/>
      <c r="C1416" s="51"/>
      <c r="D1416" s="51"/>
      <c r="E1416" s="51"/>
      <c r="F1416" s="51"/>
      <c r="G1416" s="51"/>
      <c r="H1416" s="51"/>
    </row>
    <row r="1417" spans="1:8" x14ac:dyDescent="0.25">
      <c r="A1417" s="51"/>
      <c r="B1417" s="51"/>
      <c r="C1417" s="51"/>
      <c r="D1417" s="51"/>
      <c r="E1417" s="51"/>
      <c r="F1417" s="51"/>
      <c r="G1417" s="51"/>
      <c r="H1417" s="51"/>
    </row>
    <row r="1418" spans="1:8" x14ac:dyDescent="0.25">
      <c r="A1418" s="51"/>
      <c r="B1418" s="51"/>
      <c r="C1418" s="51"/>
      <c r="D1418" s="51"/>
      <c r="E1418" s="51"/>
      <c r="F1418" s="51"/>
      <c r="G1418" s="51"/>
      <c r="H1418" s="51"/>
    </row>
    <row r="1419" spans="1:8" x14ac:dyDescent="0.25">
      <c r="A1419" s="51"/>
      <c r="B1419" s="51"/>
      <c r="C1419" s="51"/>
      <c r="D1419" s="51"/>
      <c r="E1419" s="51"/>
      <c r="F1419" s="51"/>
      <c r="G1419" s="51"/>
      <c r="H1419" s="51"/>
    </row>
    <row r="1420" spans="1:8" x14ac:dyDescent="0.25">
      <c r="A1420" s="51"/>
      <c r="B1420" s="51"/>
      <c r="C1420" s="51"/>
      <c r="D1420" s="51"/>
      <c r="E1420" s="51"/>
      <c r="F1420" s="51"/>
      <c r="G1420" s="51"/>
      <c r="H1420" s="51"/>
    </row>
    <row r="1421" spans="1:8" x14ac:dyDescent="0.25">
      <c r="A1421" s="51"/>
      <c r="B1421" s="51"/>
      <c r="C1421" s="51"/>
      <c r="D1421" s="51"/>
      <c r="E1421" s="51"/>
      <c r="F1421" s="51"/>
      <c r="G1421" s="51"/>
      <c r="H1421" s="51"/>
    </row>
    <row r="1422" spans="1:8" x14ac:dyDescent="0.25">
      <c r="A1422" s="51"/>
      <c r="B1422" s="51"/>
      <c r="C1422" s="51"/>
      <c r="D1422" s="51"/>
      <c r="E1422" s="51"/>
      <c r="F1422" s="51"/>
      <c r="G1422" s="51"/>
      <c r="H1422" s="51"/>
    </row>
    <row r="1423" spans="1:8" x14ac:dyDescent="0.25">
      <c r="A1423" s="51"/>
      <c r="B1423" s="51"/>
      <c r="C1423" s="51"/>
      <c r="D1423" s="51"/>
      <c r="E1423" s="51"/>
      <c r="F1423" s="51"/>
      <c r="G1423" s="51"/>
      <c r="H1423" s="51"/>
    </row>
    <row r="1424" spans="1:8" x14ac:dyDescent="0.25">
      <c r="A1424" s="51"/>
      <c r="B1424" s="51"/>
      <c r="C1424" s="51"/>
      <c r="D1424" s="51"/>
      <c r="E1424" s="51"/>
      <c r="F1424" s="51"/>
      <c r="G1424" s="51"/>
      <c r="H1424" s="51"/>
    </row>
    <row r="1425" spans="1:8" x14ac:dyDescent="0.25">
      <c r="A1425" s="51"/>
      <c r="B1425" s="51"/>
      <c r="C1425" s="51"/>
      <c r="D1425" s="51"/>
      <c r="E1425" s="51"/>
      <c r="F1425" s="51"/>
      <c r="G1425" s="51"/>
      <c r="H1425" s="51"/>
    </row>
    <row r="1426" spans="1:8" x14ac:dyDescent="0.25">
      <c r="A1426" s="51"/>
      <c r="B1426" s="51"/>
      <c r="C1426" s="51"/>
      <c r="D1426" s="51"/>
      <c r="E1426" s="51"/>
      <c r="F1426" s="51"/>
      <c r="G1426" s="51"/>
      <c r="H1426" s="51"/>
    </row>
    <row r="1427" spans="1:8" x14ac:dyDescent="0.25">
      <c r="A1427" s="51"/>
      <c r="B1427" s="51"/>
      <c r="C1427" s="51"/>
      <c r="D1427" s="51"/>
      <c r="E1427" s="51"/>
      <c r="F1427" s="51"/>
      <c r="G1427" s="51"/>
      <c r="H1427" s="51"/>
    </row>
    <row r="1428" spans="1:8" x14ac:dyDescent="0.25">
      <c r="A1428" s="51"/>
      <c r="B1428" s="51"/>
      <c r="C1428" s="51"/>
      <c r="D1428" s="51"/>
      <c r="E1428" s="51"/>
      <c r="F1428" s="51"/>
      <c r="G1428" s="51"/>
      <c r="H1428" s="51"/>
    </row>
    <row r="1429" spans="1:8" x14ac:dyDescent="0.25">
      <c r="A1429" s="51"/>
      <c r="B1429" s="51"/>
      <c r="C1429" s="51"/>
      <c r="D1429" s="51"/>
      <c r="E1429" s="51"/>
      <c r="F1429" s="51"/>
      <c r="G1429" s="51"/>
      <c r="H1429" s="51"/>
    </row>
    <row r="1430" spans="1:8" x14ac:dyDescent="0.25">
      <c r="A1430" s="51"/>
      <c r="B1430" s="51"/>
      <c r="C1430" s="51"/>
      <c r="D1430" s="51"/>
      <c r="E1430" s="51"/>
      <c r="F1430" s="51"/>
      <c r="G1430" s="51"/>
      <c r="H1430" s="51"/>
    </row>
    <row r="1431" spans="1:8" x14ac:dyDescent="0.25">
      <c r="A1431" s="51"/>
      <c r="B1431" s="51"/>
      <c r="C1431" s="51"/>
      <c r="D1431" s="51"/>
      <c r="E1431" s="51"/>
      <c r="F1431" s="51"/>
      <c r="G1431" s="51"/>
      <c r="H1431" s="51"/>
    </row>
    <row r="1432" spans="1:8" x14ac:dyDescent="0.25">
      <c r="A1432" s="51"/>
      <c r="B1432" s="51"/>
      <c r="C1432" s="51"/>
      <c r="D1432" s="51"/>
      <c r="E1432" s="51"/>
      <c r="F1432" s="51"/>
      <c r="G1432" s="51"/>
      <c r="H1432" s="51"/>
    </row>
    <row r="1433" spans="1:8" x14ac:dyDescent="0.25">
      <c r="A1433" s="51"/>
      <c r="B1433" s="51"/>
      <c r="C1433" s="51"/>
      <c r="D1433" s="51"/>
      <c r="E1433" s="51"/>
      <c r="F1433" s="51"/>
      <c r="G1433" s="51"/>
      <c r="H1433" s="51"/>
    </row>
    <row r="1434" spans="1:8" x14ac:dyDescent="0.25">
      <c r="A1434" s="51"/>
      <c r="B1434" s="51"/>
      <c r="C1434" s="51"/>
      <c r="D1434" s="51"/>
      <c r="E1434" s="51"/>
      <c r="F1434" s="51"/>
      <c r="G1434" s="51"/>
      <c r="H1434" s="51"/>
    </row>
    <row r="1435" spans="1:8" x14ac:dyDescent="0.25">
      <c r="A1435" s="51"/>
      <c r="B1435" s="51"/>
      <c r="C1435" s="51"/>
      <c r="D1435" s="51"/>
      <c r="E1435" s="51"/>
      <c r="F1435" s="51"/>
      <c r="G1435" s="51"/>
      <c r="H1435" s="51"/>
    </row>
    <row r="1436" spans="1:8" x14ac:dyDescent="0.25">
      <c r="A1436" s="51"/>
      <c r="B1436" s="51"/>
      <c r="C1436" s="51"/>
      <c r="D1436" s="51"/>
      <c r="E1436" s="51"/>
      <c r="F1436" s="51"/>
      <c r="G1436" s="51"/>
      <c r="H1436" s="51"/>
    </row>
    <row r="1437" spans="1:8" x14ac:dyDescent="0.25">
      <c r="A1437" s="51"/>
      <c r="B1437" s="51"/>
      <c r="C1437" s="51"/>
      <c r="D1437" s="51"/>
      <c r="E1437" s="51"/>
      <c r="F1437" s="51"/>
      <c r="G1437" s="51"/>
      <c r="H1437" s="51"/>
    </row>
    <row r="1438" spans="1:8" x14ac:dyDescent="0.25">
      <c r="A1438" s="51"/>
      <c r="B1438" s="51"/>
      <c r="C1438" s="51"/>
      <c r="D1438" s="51"/>
      <c r="E1438" s="51"/>
      <c r="F1438" s="51"/>
      <c r="G1438" s="51"/>
      <c r="H1438" s="51"/>
    </row>
    <row r="1439" spans="1:8" x14ac:dyDescent="0.25">
      <c r="A1439" s="51"/>
      <c r="B1439" s="51"/>
      <c r="C1439" s="51"/>
      <c r="D1439" s="51"/>
      <c r="E1439" s="51"/>
      <c r="F1439" s="51"/>
      <c r="G1439" s="51"/>
      <c r="H1439" s="51"/>
    </row>
    <row r="1440" spans="1:8" x14ac:dyDescent="0.25">
      <c r="A1440" s="51"/>
      <c r="B1440" s="51"/>
      <c r="C1440" s="51"/>
      <c r="D1440" s="51"/>
      <c r="E1440" s="51"/>
      <c r="F1440" s="51"/>
      <c r="G1440" s="51"/>
      <c r="H1440" s="51"/>
    </row>
    <row r="1441" spans="1:8" x14ac:dyDescent="0.25">
      <c r="A1441" s="51"/>
      <c r="B1441" s="51"/>
      <c r="C1441" s="51"/>
      <c r="D1441" s="51"/>
      <c r="E1441" s="51"/>
      <c r="F1441" s="51"/>
      <c r="G1441" s="51"/>
      <c r="H1441" s="51"/>
    </row>
    <row r="1442" spans="1:8" x14ac:dyDescent="0.25">
      <c r="A1442" s="51"/>
      <c r="B1442" s="51"/>
      <c r="C1442" s="51"/>
      <c r="D1442" s="51"/>
      <c r="E1442" s="51"/>
      <c r="F1442" s="51"/>
      <c r="G1442" s="51"/>
      <c r="H1442" s="51"/>
    </row>
    <row r="1443" spans="1:8" x14ac:dyDescent="0.25">
      <c r="A1443" s="51"/>
      <c r="B1443" s="51"/>
      <c r="C1443" s="51"/>
      <c r="D1443" s="51"/>
      <c r="E1443" s="51"/>
      <c r="F1443" s="51"/>
      <c r="G1443" s="51"/>
      <c r="H1443" s="51"/>
    </row>
    <row r="1444" spans="1:8" x14ac:dyDescent="0.25">
      <c r="A1444" s="51"/>
      <c r="B1444" s="51"/>
      <c r="C1444" s="51"/>
      <c r="D1444" s="51"/>
      <c r="E1444" s="51"/>
      <c r="F1444" s="51"/>
      <c r="G1444" s="51"/>
      <c r="H1444" s="51"/>
    </row>
    <row r="1445" spans="1:8" x14ac:dyDescent="0.25">
      <c r="A1445" s="51"/>
      <c r="B1445" s="51"/>
      <c r="C1445" s="51"/>
      <c r="D1445" s="51"/>
      <c r="E1445" s="51"/>
      <c r="F1445" s="51"/>
      <c r="G1445" s="51"/>
      <c r="H1445" s="51"/>
    </row>
    <row r="1446" spans="1:8" x14ac:dyDescent="0.25">
      <c r="A1446" s="51"/>
      <c r="B1446" s="51"/>
      <c r="C1446" s="51"/>
      <c r="D1446" s="51"/>
      <c r="E1446" s="51"/>
      <c r="F1446" s="51"/>
      <c r="G1446" s="51"/>
      <c r="H1446" s="51"/>
    </row>
    <row r="1447" spans="1:8" x14ac:dyDescent="0.25">
      <c r="A1447" s="51"/>
      <c r="B1447" s="51"/>
      <c r="C1447" s="51"/>
      <c r="D1447" s="51"/>
      <c r="E1447" s="51"/>
      <c r="F1447" s="51"/>
      <c r="G1447" s="51"/>
      <c r="H1447" s="51"/>
    </row>
    <row r="1448" spans="1:8" x14ac:dyDescent="0.25">
      <c r="A1448" s="51"/>
      <c r="B1448" s="51"/>
      <c r="C1448" s="51"/>
      <c r="D1448" s="51"/>
      <c r="E1448" s="51"/>
      <c r="F1448" s="51"/>
      <c r="G1448" s="51"/>
      <c r="H1448" s="51"/>
    </row>
    <row r="1449" spans="1:8" x14ac:dyDescent="0.25">
      <c r="A1449" s="51"/>
      <c r="B1449" s="51"/>
      <c r="C1449" s="51"/>
      <c r="D1449" s="51"/>
      <c r="E1449" s="51"/>
      <c r="F1449" s="51"/>
      <c r="G1449" s="51"/>
      <c r="H1449" s="51"/>
    </row>
    <row r="1450" spans="1:8" x14ac:dyDescent="0.25">
      <c r="A1450" s="51"/>
      <c r="B1450" s="51"/>
      <c r="C1450" s="51"/>
      <c r="D1450" s="51"/>
      <c r="E1450" s="51"/>
      <c r="F1450" s="51"/>
      <c r="G1450" s="51"/>
      <c r="H1450" s="51"/>
    </row>
    <row r="1451" spans="1:8" x14ac:dyDescent="0.25">
      <c r="A1451" s="51"/>
      <c r="B1451" s="51"/>
      <c r="C1451" s="51"/>
      <c r="D1451" s="51"/>
      <c r="E1451" s="51"/>
      <c r="F1451" s="51"/>
      <c r="G1451" s="51"/>
      <c r="H1451" s="51"/>
    </row>
    <row r="1452" spans="1:8" x14ac:dyDescent="0.25">
      <c r="A1452" s="51"/>
      <c r="B1452" s="51"/>
      <c r="C1452" s="51"/>
      <c r="D1452" s="51"/>
      <c r="E1452" s="51"/>
      <c r="F1452" s="51"/>
      <c r="G1452" s="51"/>
      <c r="H1452" s="51"/>
    </row>
    <row r="1453" spans="1:8" x14ac:dyDescent="0.25">
      <c r="A1453" s="51"/>
      <c r="B1453" s="51"/>
      <c r="C1453" s="51"/>
      <c r="D1453" s="51"/>
      <c r="E1453" s="51"/>
      <c r="F1453" s="51"/>
      <c r="G1453" s="51"/>
      <c r="H1453" s="51"/>
    </row>
    <row r="1454" spans="1:8" x14ac:dyDescent="0.25">
      <c r="A1454" s="51"/>
      <c r="B1454" s="51"/>
      <c r="C1454" s="51"/>
      <c r="D1454" s="51"/>
      <c r="E1454" s="51"/>
      <c r="F1454" s="51"/>
      <c r="G1454" s="51"/>
      <c r="H1454" s="51"/>
    </row>
    <row r="1455" spans="1:8" x14ac:dyDescent="0.25">
      <c r="A1455" s="51"/>
      <c r="B1455" s="51"/>
      <c r="C1455" s="51"/>
      <c r="D1455" s="51"/>
      <c r="E1455" s="51"/>
      <c r="F1455" s="51"/>
      <c r="G1455" s="51"/>
      <c r="H1455" s="51"/>
    </row>
    <row r="1456" spans="1:8" x14ac:dyDescent="0.25">
      <c r="A1456" s="51"/>
      <c r="B1456" s="51"/>
      <c r="C1456" s="51"/>
      <c r="D1456" s="51"/>
      <c r="E1456" s="51"/>
      <c r="F1456" s="51"/>
      <c r="G1456" s="51"/>
      <c r="H1456" s="51"/>
    </row>
    <row r="1457" spans="1:8" x14ac:dyDescent="0.25">
      <c r="A1457" s="51"/>
      <c r="B1457" s="51"/>
      <c r="C1457" s="51"/>
      <c r="D1457" s="51"/>
      <c r="E1457" s="51"/>
      <c r="F1457" s="51"/>
      <c r="G1457" s="51"/>
      <c r="H1457" s="51"/>
    </row>
    <row r="1458" spans="1:8" x14ac:dyDescent="0.25">
      <c r="A1458" s="51"/>
      <c r="B1458" s="51"/>
      <c r="C1458" s="51"/>
      <c r="D1458" s="51"/>
      <c r="E1458" s="51"/>
      <c r="F1458" s="51"/>
      <c r="G1458" s="51"/>
      <c r="H1458" s="51"/>
    </row>
    <row r="1459" spans="1:8" x14ac:dyDescent="0.25">
      <c r="A1459" s="51"/>
      <c r="B1459" s="51"/>
      <c r="C1459" s="51"/>
      <c r="D1459" s="51"/>
      <c r="E1459" s="51"/>
      <c r="F1459" s="51"/>
      <c r="G1459" s="51"/>
      <c r="H1459" s="51"/>
    </row>
    <row r="1460" spans="1:8" x14ac:dyDescent="0.25">
      <c r="A1460" s="51"/>
      <c r="B1460" s="51"/>
      <c r="C1460" s="51"/>
      <c r="D1460" s="51"/>
      <c r="E1460" s="51"/>
      <c r="F1460" s="51"/>
      <c r="G1460" s="51"/>
      <c r="H1460" s="51"/>
    </row>
    <row r="1461" spans="1:8" x14ac:dyDescent="0.25">
      <c r="A1461" s="51"/>
      <c r="B1461" s="51"/>
      <c r="C1461" s="51"/>
      <c r="D1461" s="51"/>
      <c r="E1461" s="51"/>
      <c r="F1461" s="51"/>
      <c r="G1461" s="51"/>
      <c r="H1461" s="51"/>
    </row>
    <row r="1462" spans="1:8" x14ac:dyDescent="0.25">
      <c r="A1462" s="51"/>
      <c r="B1462" s="51"/>
      <c r="C1462" s="51"/>
      <c r="D1462" s="51"/>
      <c r="E1462" s="51"/>
      <c r="F1462" s="51"/>
      <c r="G1462" s="51"/>
      <c r="H1462" s="51"/>
    </row>
    <row r="1463" spans="1:8" x14ac:dyDescent="0.25">
      <c r="A1463" s="51"/>
      <c r="B1463" s="51"/>
      <c r="C1463" s="51"/>
      <c r="D1463" s="51"/>
      <c r="E1463" s="51"/>
      <c r="F1463" s="51"/>
      <c r="G1463" s="51"/>
      <c r="H1463" s="51"/>
    </row>
    <row r="1464" spans="1:8" x14ac:dyDescent="0.25">
      <c r="A1464" s="51"/>
      <c r="B1464" s="51"/>
      <c r="C1464" s="51"/>
      <c r="D1464" s="51"/>
      <c r="E1464" s="51"/>
      <c r="F1464" s="51"/>
      <c r="G1464" s="51"/>
      <c r="H1464" s="51"/>
    </row>
    <row r="1465" spans="1:8" x14ac:dyDescent="0.25">
      <c r="A1465" s="51"/>
      <c r="B1465" s="51"/>
      <c r="C1465" s="51"/>
      <c r="D1465" s="51"/>
      <c r="E1465" s="51"/>
      <c r="F1465" s="51"/>
      <c r="G1465" s="51"/>
      <c r="H1465" s="51"/>
    </row>
    <row r="1466" spans="1:8" x14ac:dyDescent="0.25">
      <c r="A1466" s="51"/>
      <c r="B1466" s="51"/>
      <c r="C1466" s="51"/>
      <c r="D1466" s="51"/>
      <c r="E1466" s="51"/>
      <c r="F1466" s="51"/>
      <c r="G1466" s="51"/>
      <c r="H1466" s="51"/>
    </row>
    <row r="1467" spans="1:8" x14ac:dyDescent="0.25">
      <c r="A1467" s="51"/>
      <c r="B1467" s="51"/>
      <c r="C1467" s="51"/>
      <c r="D1467" s="51"/>
      <c r="E1467" s="51"/>
      <c r="F1467" s="51"/>
      <c r="G1467" s="51"/>
      <c r="H1467" s="51"/>
    </row>
    <row r="1468" spans="1:8" x14ac:dyDescent="0.25">
      <c r="A1468" s="51"/>
      <c r="B1468" s="51"/>
      <c r="C1468" s="51"/>
      <c r="D1468" s="51"/>
      <c r="E1468" s="51"/>
      <c r="F1468" s="51"/>
      <c r="G1468" s="51"/>
      <c r="H1468" s="51"/>
    </row>
    <row r="1469" spans="1:8" x14ac:dyDescent="0.25">
      <c r="A1469" s="51"/>
      <c r="B1469" s="51"/>
      <c r="C1469" s="51"/>
      <c r="D1469" s="51"/>
      <c r="E1469" s="51"/>
      <c r="F1469" s="51"/>
      <c r="G1469" s="51"/>
      <c r="H1469" s="51"/>
    </row>
    <row r="1470" spans="1:8" x14ac:dyDescent="0.25">
      <c r="A1470" s="51"/>
      <c r="B1470" s="51"/>
      <c r="C1470" s="51"/>
      <c r="D1470" s="51"/>
      <c r="E1470" s="51"/>
      <c r="F1470" s="51"/>
      <c r="G1470" s="51"/>
      <c r="H1470" s="51"/>
    </row>
    <row r="1471" spans="1:8" x14ac:dyDescent="0.25">
      <c r="A1471" s="51"/>
      <c r="B1471" s="51"/>
      <c r="C1471" s="51"/>
      <c r="D1471" s="51"/>
      <c r="E1471" s="51"/>
      <c r="F1471" s="51"/>
      <c r="G1471" s="51"/>
      <c r="H1471" s="51"/>
    </row>
    <row r="1472" spans="1:8" x14ac:dyDescent="0.25">
      <c r="A1472" s="51"/>
      <c r="B1472" s="51"/>
      <c r="C1472" s="51"/>
      <c r="D1472" s="51"/>
      <c r="E1472" s="51"/>
      <c r="F1472" s="51"/>
      <c r="G1472" s="51"/>
      <c r="H1472" s="51"/>
    </row>
    <row r="1473" spans="1:8" x14ac:dyDescent="0.25">
      <c r="A1473" s="51"/>
      <c r="B1473" s="51"/>
      <c r="C1473" s="51"/>
      <c r="D1473" s="51"/>
      <c r="E1473" s="51"/>
      <c r="F1473" s="51"/>
      <c r="G1473" s="51"/>
      <c r="H1473" s="51"/>
    </row>
    <row r="1474" spans="1:8" x14ac:dyDescent="0.25">
      <c r="A1474" s="51"/>
      <c r="B1474" s="51"/>
      <c r="C1474" s="51"/>
      <c r="D1474" s="51"/>
      <c r="E1474" s="51"/>
      <c r="F1474" s="51"/>
      <c r="G1474" s="51"/>
      <c r="H1474" s="51"/>
    </row>
    <row r="1475" spans="1:8" x14ac:dyDescent="0.25">
      <c r="A1475" s="51"/>
      <c r="B1475" s="51"/>
      <c r="C1475" s="51"/>
      <c r="D1475" s="51"/>
      <c r="E1475" s="51"/>
      <c r="F1475" s="51"/>
      <c r="G1475" s="51"/>
      <c r="H1475" s="51"/>
    </row>
    <row r="1476" spans="1:8" x14ac:dyDescent="0.25">
      <c r="A1476" s="51"/>
      <c r="B1476" s="51"/>
      <c r="C1476" s="51"/>
      <c r="D1476" s="51"/>
      <c r="E1476" s="51"/>
      <c r="F1476" s="51"/>
      <c r="G1476" s="51"/>
      <c r="H1476" s="51"/>
    </row>
    <row r="1477" spans="1:8" x14ac:dyDescent="0.25">
      <c r="A1477" s="51"/>
      <c r="B1477" s="51"/>
      <c r="C1477" s="51"/>
      <c r="D1477" s="51"/>
      <c r="E1477" s="51"/>
      <c r="F1477" s="51"/>
      <c r="G1477" s="51"/>
      <c r="H1477" s="51"/>
    </row>
    <row r="1478" spans="1:8" x14ac:dyDescent="0.25">
      <c r="A1478" s="51"/>
      <c r="B1478" s="51"/>
      <c r="C1478" s="51"/>
      <c r="D1478" s="51"/>
      <c r="E1478" s="51"/>
      <c r="F1478" s="51"/>
      <c r="G1478" s="51"/>
      <c r="H1478" s="51"/>
    </row>
    <row r="1479" spans="1:8" x14ac:dyDescent="0.25">
      <c r="A1479" s="51"/>
      <c r="B1479" s="51"/>
      <c r="C1479" s="51"/>
      <c r="D1479" s="51"/>
      <c r="E1479" s="51"/>
      <c r="F1479" s="51"/>
      <c r="G1479" s="51"/>
      <c r="H1479" s="51"/>
    </row>
    <row r="1480" spans="1:8" x14ac:dyDescent="0.25">
      <c r="A1480" s="51"/>
      <c r="B1480" s="51"/>
      <c r="C1480" s="51"/>
      <c r="D1480" s="51"/>
      <c r="E1480" s="51"/>
      <c r="F1480" s="51"/>
      <c r="G1480" s="51"/>
      <c r="H1480" s="51"/>
    </row>
    <row r="1481" spans="1:8" x14ac:dyDescent="0.25">
      <c r="A1481" s="51"/>
      <c r="B1481" s="51"/>
      <c r="C1481" s="51"/>
      <c r="D1481" s="51"/>
      <c r="E1481" s="51"/>
      <c r="F1481" s="51"/>
      <c r="G1481" s="51"/>
      <c r="H1481" s="51"/>
    </row>
    <row r="1482" spans="1:8" x14ac:dyDescent="0.25">
      <c r="A1482" s="51"/>
      <c r="B1482" s="51"/>
      <c r="C1482" s="51"/>
      <c r="D1482" s="51"/>
      <c r="E1482" s="51"/>
      <c r="F1482" s="51"/>
      <c r="G1482" s="51"/>
      <c r="H1482" s="51"/>
    </row>
    <row r="1483" spans="1:8" x14ac:dyDescent="0.25">
      <c r="A1483" s="51"/>
      <c r="B1483" s="51"/>
      <c r="C1483" s="51"/>
      <c r="D1483" s="51"/>
      <c r="E1483" s="51"/>
      <c r="F1483" s="51"/>
      <c r="G1483" s="51"/>
      <c r="H1483" s="51"/>
    </row>
    <row r="1484" spans="1:8" x14ac:dyDescent="0.25">
      <c r="A1484" s="51"/>
      <c r="B1484" s="51"/>
      <c r="C1484" s="51"/>
      <c r="D1484" s="51"/>
      <c r="E1484" s="51"/>
      <c r="F1484" s="51"/>
      <c r="G1484" s="51"/>
      <c r="H1484" s="51"/>
    </row>
    <row r="1485" spans="1:8" x14ac:dyDescent="0.25">
      <c r="A1485" s="51"/>
      <c r="B1485" s="51"/>
      <c r="C1485" s="51"/>
      <c r="D1485" s="51"/>
      <c r="E1485" s="51"/>
      <c r="F1485" s="51"/>
      <c r="G1485" s="51"/>
      <c r="H1485" s="51"/>
    </row>
    <row r="1486" spans="1:8" x14ac:dyDescent="0.25">
      <c r="A1486" s="51"/>
      <c r="B1486" s="51"/>
      <c r="C1486" s="51"/>
      <c r="D1486" s="51"/>
      <c r="E1486" s="51"/>
      <c r="F1486" s="51"/>
      <c r="G1486" s="51"/>
      <c r="H1486" s="51"/>
    </row>
    <row r="1487" spans="1:8" x14ac:dyDescent="0.25">
      <c r="A1487" s="51"/>
      <c r="B1487" s="51"/>
      <c r="C1487" s="51"/>
      <c r="D1487" s="51"/>
      <c r="E1487" s="51"/>
      <c r="F1487" s="51"/>
      <c r="G1487" s="51"/>
      <c r="H1487" s="51"/>
    </row>
    <row r="1488" spans="1:8" x14ac:dyDescent="0.25">
      <c r="A1488" s="51"/>
      <c r="B1488" s="51"/>
      <c r="C1488" s="51"/>
      <c r="D1488" s="51"/>
      <c r="E1488" s="51"/>
      <c r="F1488" s="51"/>
      <c r="G1488" s="51"/>
      <c r="H1488" s="51"/>
    </row>
    <row r="1489" spans="1:8" x14ac:dyDescent="0.25">
      <c r="A1489" s="51"/>
      <c r="B1489" s="51"/>
      <c r="C1489" s="51"/>
      <c r="D1489" s="51"/>
      <c r="E1489" s="51"/>
      <c r="F1489" s="51"/>
      <c r="G1489" s="51"/>
      <c r="H1489" s="51"/>
    </row>
    <row r="1490" spans="1:8" x14ac:dyDescent="0.25">
      <c r="A1490" s="51"/>
      <c r="B1490" s="51"/>
      <c r="C1490" s="51"/>
      <c r="D1490" s="51"/>
      <c r="E1490" s="51"/>
      <c r="F1490" s="51"/>
      <c r="G1490" s="51"/>
      <c r="H1490" s="51"/>
    </row>
    <row r="1491" spans="1:8" x14ac:dyDescent="0.25">
      <c r="A1491" s="51"/>
      <c r="B1491" s="51"/>
      <c r="C1491" s="51"/>
      <c r="D1491" s="51"/>
      <c r="E1491" s="51"/>
      <c r="F1491" s="51"/>
      <c r="G1491" s="51"/>
      <c r="H1491" s="51"/>
    </row>
    <row r="1492" spans="1:8" x14ac:dyDescent="0.25">
      <c r="A1492" s="51"/>
      <c r="B1492" s="51"/>
      <c r="C1492" s="51"/>
      <c r="D1492" s="51"/>
      <c r="E1492" s="51"/>
      <c r="F1492" s="51"/>
      <c r="G1492" s="51"/>
      <c r="H1492" s="51"/>
    </row>
    <row r="1493" spans="1:8" x14ac:dyDescent="0.25">
      <c r="A1493" s="51"/>
      <c r="B1493" s="51"/>
      <c r="C1493" s="51"/>
      <c r="D1493" s="51"/>
      <c r="E1493" s="51"/>
      <c r="F1493" s="51"/>
      <c r="G1493" s="51"/>
      <c r="H1493" s="51"/>
    </row>
    <row r="1494" spans="1:8" x14ac:dyDescent="0.25">
      <c r="A1494" s="51"/>
      <c r="B1494" s="51"/>
      <c r="C1494" s="51"/>
      <c r="D1494" s="51"/>
      <c r="E1494" s="51"/>
      <c r="F1494" s="51"/>
      <c r="G1494" s="51"/>
      <c r="H1494" s="51"/>
    </row>
    <row r="1495" spans="1:8" x14ac:dyDescent="0.25">
      <c r="A1495" s="51"/>
      <c r="B1495" s="51"/>
      <c r="C1495" s="51"/>
      <c r="D1495" s="51"/>
      <c r="E1495" s="51"/>
      <c r="F1495" s="51"/>
      <c r="G1495" s="51"/>
      <c r="H1495" s="51"/>
    </row>
    <row r="1496" spans="1:8" x14ac:dyDescent="0.25">
      <c r="A1496" s="51"/>
      <c r="B1496" s="51"/>
      <c r="C1496" s="51"/>
      <c r="D1496" s="51"/>
      <c r="E1496" s="51"/>
      <c r="F1496" s="51"/>
      <c r="G1496" s="51"/>
      <c r="H1496" s="51"/>
    </row>
    <row r="1497" spans="1:8" x14ac:dyDescent="0.25">
      <c r="A1497" s="51"/>
      <c r="B1497" s="51"/>
      <c r="C1497" s="51"/>
      <c r="D1497" s="51"/>
      <c r="E1497" s="51"/>
      <c r="F1497" s="51"/>
      <c r="G1497" s="51"/>
      <c r="H1497" s="51"/>
    </row>
    <row r="1498" spans="1:8" x14ac:dyDescent="0.25">
      <c r="A1498" s="51"/>
      <c r="B1498" s="51"/>
      <c r="C1498" s="51"/>
      <c r="D1498" s="51"/>
      <c r="E1498" s="51"/>
      <c r="F1498" s="51"/>
      <c r="G1498" s="51"/>
      <c r="H1498" s="51"/>
    </row>
    <row r="1499" spans="1:8" x14ac:dyDescent="0.25">
      <c r="A1499" s="51"/>
      <c r="B1499" s="51"/>
      <c r="C1499" s="51"/>
      <c r="D1499" s="51"/>
      <c r="E1499" s="51"/>
      <c r="F1499" s="51"/>
      <c r="G1499" s="51"/>
      <c r="H1499" s="51"/>
    </row>
    <row r="1500" spans="1:8" x14ac:dyDescent="0.25">
      <c r="A1500" s="51"/>
      <c r="B1500" s="51"/>
      <c r="C1500" s="51"/>
      <c r="D1500" s="51"/>
      <c r="E1500" s="51"/>
      <c r="F1500" s="51"/>
      <c r="G1500" s="51"/>
      <c r="H1500" s="51"/>
    </row>
    <row r="1501" spans="1:8" x14ac:dyDescent="0.25">
      <c r="A1501" s="51"/>
      <c r="B1501" s="51"/>
      <c r="C1501" s="51"/>
      <c r="D1501" s="51"/>
      <c r="E1501" s="51"/>
      <c r="F1501" s="51"/>
      <c r="G1501" s="51"/>
      <c r="H1501" s="51"/>
    </row>
    <row r="1502" spans="1:8" x14ac:dyDescent="0.25">
      <c r="A1502" s="51"/>
      <c r="B1502" s="51"/>
      <c r="C1502" s="51"/>
      <c r="D1502" s="51"/>
      <c r="E1502" s="51"/>
      <c r="F1502" s="51"/>
      <c r="G1502" s="51"/>
      <c r="H1502" s="51"/>
    </row>
    <row r="1503" spans="1:8" x14ac:dyDescent="0.25">
      <c r="A1503" s="51"/>
      <c r="B1503" s="51"/>
      <c r="C1503" s="51"/>
      <c r="D1503" s="51"/>
      <c r="E1503" s="51"/>
      <c r="F1503" s="51"/>
      <c r="G1503" s="51"/>
      <c r="H1503" s="51"/>
    </row>
    <row r="1504" spans="1:8" x14ac:dyDescent="0.25">
      <c r="A1504" s="51"/>
      <c r="B1504" s="51"/>
      <c r="C1504" s="51"/>
      <c r="D1504" s="51"/>
      <c r="E1504" s="51"/>
      <c r="F1504" s="51"/>
      <c r="G1504" s="51"/>
      <c r="H1504" s="51"/>
    </row>
    <row r="1505" spans="1:8" x14ac:dyDescent="0.25">
      <c r="A1505" s="51"/>
      <c r="B1505" s="51"/>
      <c r="C1505" s="51"/>
      <c r="D1505" s="51"/>
      <c r="E1505" s="51"/>
      <c r="F1505" s="51"/>
      <c r="G1505" s="51"/>
      <c r="H1505" s="51"/>
    </row>
    <row r="1506" spans="1:8" x14ac:dyDescent="0.25">
      <c r="A1506" s="51"/>
      <c r="B1506" s="51"/>
      <c r="C1506" s="51"/>
      <c r="D1506" s="51"/>
      <c r="E1506" s="51"/>
      <c r="F1506" s="51"/>
      <c r="G1506" s="51"/>
      <c r="H1506" s="51"/>
    </row>
    <row r="1507" spans="1:8" x14ac:dyDescent="0.25">
      <c r="A1507" s="51"/>
      <c r="B1507" s="51"/>
      <c r="C1507" s="51"/>
      <c r="D1507" s="51"/>
      <c r="E1507" s="51"/>
      <c r="F1507" s="51"/>
      <c r="G1507" s="51"/>
      <c r="H1507" s="51"/>
    </row>
    <row r="1508" spans="1:8" x14ac:dyDescent="0.25">
      <c r="A1508" s="51"/>
      <c r="B1508" s="51"/>
      <c r="C1508" s="51"/>
      <c r="D1508" s="51"/>
      <c r="E1508" s="51"/>
      <c r="F1508" s="51"/>
      <c r="G1508" s="51"/>
      <c r="H1508" s="51"/>
    </row>
    <row r="1509" spans="1:8" x14ac:dyDescent="0.25">
      <c r="A1509" s="51"/>
      <c r="B1509" s="51"/>
      <c r="C1509" s="51"/>
      <c r="D1509" s="51"/>
      <c r="E1509" s="51"/>
      <c r="F1509" s="51"/>
      <c r="G1509" s="51"/>
      <c r="H1509" s="51"/>
    </row>
    <row r="1510" spans="1:8" x14ac:dyDescent="0.25">
      <c r="A1510" s="51"/>
      <c r="B1510" s="51"/>
      <c r="C1510" s="51"/>
      <c r="D1510" s="51"/>
      <c r="E1510" s="51"/>
      <c r="F1510" s="51"/>
      <c r="G1510" s="51"/>
      <c r="H1510" s="51"/>
    </row>
    <row r="1511" spans="1:8" x14ac:dyDescent="0.25">
      <c r="A1511" s="51"/>
      <c r="B1511" s="51"/>
      <c r="C1511" s="51"/>
      <c r="D1511" s="51"/>
      <c r="E1511" s="51"/>
      <c r="F1511" s="51"/>
      <c r="G1511" s="51"/>
      <c r="H1511" s="51"/>
    </row>
    <row r="1512" spans="1:8" x14ac:dyDescent="0.25">
      <c r="A1512" s="51"/>
      <c r="B1512" s="51"/>
      <c r="C1512" s="51"/>
      <c r="D1512" s="51"/>
      <c r="E1512" s="51"/>
      <c r="F1512" s="51"/>
      <c r="G1512" s="51"/>
      <c r="H1512" s="51"/>
    </row>
    <row r="1513" spans="1:8" x14ac:dyDescent="0.25">
      <c r="A1513" s="51"/>
      <c r="B1513" s="51"/>
      <c r="C1513" s="51"/>
      <c r="D1513" s="51"/>
      <c r="E1513" s="51"/>
      <c r="F1513" s="51"/>
      <c r="G1513" s="51"/>
      <c r="H1513" s="51"/>
    </row>
    <row r="1514" spans="1:8" x14ac:dyDescent="0.25">
      <c r="A1514" s="51"/>
      <c r="B1514" s="51"/>
      <c r="C1514" s="51"/>
      <c r="D1514" s="51"/>
      <c r="E1514" s="51"/>
      <c r="F1514" s="51"/>
      <c r="G1514" s="51"/>
      <c r="H1514" s="51"/>
    </row>
    <row r="1515" spans="1:8" x14ac:dyDescent="0.25">
      <c r="A1515" s="51"/>
      <c r="B1515" s="51"/>
      <c r="C1515" s="51"/>
      <c r="D1515" s="51"/>
      <c r="E1515" s="51"/>
      <c r="F1515" s="51"/>
      <c r="G1515" s="51"/>
      <c r="H1515" s="51"/>
    </row>
    <row r="1516" spans="1:8" x14ac:dyDescent="0.25">
      <c r="A1516" s="51"/>
      <c r="B1516" s="51"/>
      <c r="C1516" s="51"/>
      <c r="D1516" s="51"/>
      <c r="E1516" s="51"/>
      <c r="F1516" s="51"/>
      <c r="G1516" s="51"/>
      <c r="H1516" s="51"/>
    </row>
    <row r="1517" spans="1:8" x14ac:dyDescent="0.25">
      <c r="A1517" s="51"/>
      <c r="B1517" s="51"/>
      <c r="C1517" s="51"/>
      <c r="D1517" s="51"/>
      <c r="E1517" s="51"/>
      <c r="F1517" s="51"/>
      <c r="G1517" s="51"/>
      <c r="H1517" s="51"/>
    </row>
    <row r="1518" spans="1:8" x14ac:dyDescent="0.25">
      <c r="A1518" s="51"/>
      <c r="B1518" s="51"/>
      <c r="C1518" s="51"/>
      <c r="D1518" s="51"/>
      <c r="E1518" s="51"/>
      <c r="F1518" s="51"/>
      <c r="G1518" s="51"/>
      <c r="H1518" s="51"/>
    </row>
    <row r="1519" spans="1:8" x14ac:dyDescent="0.25">
      <c r="A1519" s="51"/>
      <c r="B1519" s="51"/>
      <c r="C1519" s="51"/>
      <c r="D1519" s="51"/>
      <c r="E1519" s="51"/>
      <c r="F1519" s="51"/>
      <c r="G1519" s="51"/>
      <c r="H1519" s="51"/>
    </row>
    <row r="1520" spans="1:8" x14ac:dyDescent="0.25">
      <c r="A1520" s="51"/>
      <c r="B1520" s="51"/>
      <c r="C1520" s="51"/>
      <c r="D1520" s="51"/>
      <c r="E1520" s="51"/>
      <c r="F1520" s="51"/>
      <c r="G1520" s="51"/>
      <c r="H1520" s="51"/>
    </row>
    <row r="1521" spans="1:8" x14ac:dyDescent="0.25">
      <c r="A1521" s="51"/>
      <c r="B1521" s="51"/>
      <c r="C1521" s="51"/>
      <c r="D1521" s="51"/>
      <c r="E1521" s="51"/>
      <c r="F1521" s="51"/>
      <c r="G1521" s="51"/>
      <c r="H1521" s="51"/>
    </row>
    <row r="1522" spans="1:8" x14ac:dyDescent="0.25">
      <c r="A1522" s="51"/>
      <c r="B1522" s="51"/>
      <c r="C1522" s="51"/>
      <c r="D1522" s="51"/>
      <c r="E1522" s="51"/>
      <c r="F1522" s="51"/>
      <c r="G1522" s="51"/>
      <c r="H1522" s="51"/>
    </row>
    <row r="1523" spans="1:8" x14ac:dyDescent="0.25">
      <c r="A1523" s="51"/>
      <c r="B1523" s="51"/>
      <c r="C1523" s="51"/>
      <c r="D1523" s="51"/>
      <c r="E1523" s="51"/>
      <c r="F1523" s="51"/>
      <c r="G1523" s="51"/>
      <c r="H1523" s="51"/>
    </row>
    <row r="1524" spans="1:8" x14ac:dyDescent="0.25">
      <c r="A1524" s="51"/>
      <c r="B1524" s="51"/>
      <c r="C1524" s="51"/>
      <c r="D1524" s="51"/>
      <c r="E1524" s="51"/>
      <c r="F1524" s="51"/>
      <c r="G1524" s="51"/>
      <c r="H1524" s="51"/>
    </row>
    <row r="1525" spans="1:8" x14ac:dyDescent="0.25">
      <c r="A1525" s="51"/>
      <c r="B1525" s="51"/>
      <c r="C1525" s="51"/>
      <c r="D1525" s="51"/>
      <c r="E1525" s="51"/>
      <c r="F1525" s="51"/>
      <c r="G1525" s="51"/>
      <c r="H1525" s="51"/>
    </row>
    <row r="1526" spans="1:8" x14ac:dyDescent="0.25">
      <c r="A1526" s="51"/>
      <c r="B1526" s="51"/>
      <c r="C1526" s="51"/>
      <c r="D1526" s="51"/>
      <c r="E1526" s="51"/>
      <c r="F1526" s="51"/>
      <c r="G1526" s="51"/>
      <c r="H1526" s="51"/>
    </row>
    <row r="1527" spans="1:8" x14ac:dyDescent="0.25">
      <c r="A1527" s="51"/>
      <c r="B1527" s="51"/>
      <c r="C1527" s="51"/>
      <c r="D1527" s="51"/>
      <c r="E1527" s="51"/>
      <c r="F1527" s="51"/>
      <c r="G1527" s="51"/>
      <c r="H1527" s="51"/>
    </row>
    <row r="1528" spans="1:8" x14ac:dyDescent="0.25">
      <c r="A1528" s="51"/>
      <c r="B1528" s="51"/>
      <c r="C1528" s="51"/>
      <c r="D1528" s="51"/>
      <c r="E1528" s="51"/>
      <c r="F1528" s="51"/>
      <c r="G1528" s="51"/>
      <c r="H1528" s="51"/>
    </row>
    <row r="1529" spans="1:8" x14ac:dyDescent="0.25">
      <c r="A1529" s="51"/>
      <c r="B1529" s="51"/>
      <c r="C1529" s="51"/>
      <c r="D1529" s="51"/>
      <c r="E1529" s="51"/>
      <c r="F1529" s="51"/>
      <c r="G1529" s="51"/>
      <c r="H1529" s="51"/>
    </row>
    <row r="1530" spans="1:8" x14ac:dyDescent="0.25">
      <c r="A1530" s="51"/>
      <c r="B1530" s="51"/>
      <c r="C1530" s="51"/>
      <c r="D1530" s="51"/>
      <c r="E1530" s="51"/>
      <c r="F1530" s="51"/>
      <c r="G1530" s="51"/>
      <c r="H1530" s="51"/>
    </row>
    <row r="1531" spans="1:8" x14ac:dyDescent="0.25">
      <c r="A1531" s="51"/>
      <c r="B1531" s="51"/>
      <c r="C1531" s="51"/>
      <c r="D1531" s="51"/>
      <c r="E1531" s="51"/>
      <c r="F1531" s="51"/>
      <c r="G1531" s="51"/>
      <c r="H1531" s="51"/>
    </row>
    <row r="1532" spans="1:8" x14ac:dyDescent="0.25">
      <c r="A1532" s="51"/>
      <c r="B1532" s="51"/>
      <c r="C1532" s="51"/>
      <c r="D1532" s="51"/>
      <c r="E1532" s="51"/>
      <c r="F1532" s="51"/>
      <c r="G1532" s="51"/>
      <c r="H1532" s="51"/>
    </row>
    <row r="1533" spans="1:8" x14ac:dyDescent="0.25">
      <c r="A1533" s="51"/>
      <c r="B1533" s="51"/>
      <c r="C1533" s="51"/>
      <c r="D1533" s="51"/>
      <c r="E1533" s="51"/>
      <c r="F1533" s="51"/>
      <c r="G1533" s="51"/>
      <c r="H1533" s="51"/>
    </row>
    <row r="1534" spans="1:8" x14ac:dyDescent="0.25">
      <c r="A1534" s="51"/>
      <c r="B1534" s="51"/>
      <c r="C1534" s="51"/>
      <c r="D1534" s="51"/>
      <c r="E1534" s="51"/>
      <c r="F1534" s="51"/>
      <c r="G1534" s="51"/>
      <c r="H1534" s="51"/>
    </row>
    <row r="1535" spans="1:8" x14ac:dyDescent="0.25">
      <c r="A1535" s="51"/>
      <c r="B1535" s="51"/>
      <c r="C1535" s="51"/>
      <c r="D1535" s="51"/>
      <c r="E1535" s="51"/>
      <c r="F1535" s="51"/>
      <c r="G1535" s="51"/>
      <c r="H1535" s="51"/>
    </row>
    <row r="1536" spans="1:8" x14ac:dyDescent="0.25">
      <c r="A1536" s="51"/>
      <c r="B1536" s="51"/>
      <c r="C1536" s="51"/>
      <c r="D1536" s="51"/>
      <c r="E1536" s="51"/>
      <c r="F1536" s="51"/>
      <c r="G1536" s="51"/>
      <c r="H1536" s="51"/>
    </row>
    <row r="1537" spans="1:8" x14ac:dyDescent="0.25">
      <c r="A1537" s="51"/>
      <c r="B1537" s="51"/>
      <c r="C1537" s="51"/>
      <c r="D1537" s="51"/>
      <c r="E1537" s="51"/>
      <c r="F1537" s="51"/>
      <c r="G1537" s="51"/>
      <c r="H1537" s="51"/>
    </row>
    <row r="1538" spans="1:8" x14ac:dyDescent="0.25">
      <c r="A1538" s="51"/>
      <c r="B1538" s="51"/>
      <c r="C1538" s="51"/>
      <c r="D1538" s="51"/>
      <c r="E1538" s="51"/>
      <c r="F1538" s="51"/>
      <c r="G1538" s="51"/>
      <c r="H1538" s="51"/>
    </row>
    <row r="1539" spans="1:8" x14ac:dyDescent="0.25">
      <c r="A1539" s="51"/>
      <c r="B1539" s="51"/>
      <c r="C1539" s="51"/>
      <c r="D1539" s="51"/>
      <c r="E1539" s="51"/>
      <c r="F1539" s="51"/>
      <c r="G1539" s="51"/>
      <c r="H1539" s="51"/>
    </row>
    <row r="1540" spans="1:8" x14ac:dyDescent="0.25">
      <c r="A1540" s="51"/>
      <c r="B1540" s="51"/>
      <c r="C1540" s="51"/>
      <c r="D1540" s="51"/>
      <c r="E1540" s="51"/>
      <c r="F1540" s="51"/>
      <c r="G1540" s="51"/>
      <c r="H1540" s="51"/>
    </row>
    <row r="1541" spans="1:8" x14ac:dyDescent="0.25">
      <c r="A1541" s="51"/>
      <c r="B1541" s="51"/>
      <c r="C1541" s="51"/>
      <c r="D1541" s="51"/>
      <c r="E1541" s="51"/>
      <c r="F1541" s="51"/>
      <c r="G1541" s="51"/>
      <c r="H1541" s="51"/>
    </row>
    <row r="1542" spans="1:8" x14ac:dyDescent="0.25">
      <c r="A1542" s="51"/>
      <c r="B1542" s="51"/>
      <c r="C1542" s="51"/>
      <c r="D1542" s="51"/>
      <c r="E1542" s="51"/>
      <c r="F1542" s="51"/>
      <c r="G1542" s="51"/>
      <c r="H1542" s="51"/>
    </row>
    <row r="1543" spans="1:8" x14ac:dyDescent="0.25">
      <c r="A1543" s="51"/>
      <c r="B1543" s="51"/>
      <c r="C1543" s="51"/>
      <c r="D1543" s="51"/>
      <c r="E1543" s="51"/>
      <c r="F1543" s="51"/>
      <c r="G1543" s="51"/>
      <c r="H1543" s="51"/>
    </row>
    <row r="1544" spans="1:8" x14ac:dyDescent="0.25">
      <c r="A1544" s="51"/>
      <c r="B1544" s="51"/>
      <c r="C1544" s="51"/>
      <c r="D1544" s="51"/>
      <c r="E1544" s="51"/>
      <c r="F1544" s="51"/>
      <c r="G1544" s="51"/>
      <c r="H1544" s="51"/>
    </row>
    <row r="1545" spans="1:8" x14ac:dyDescent="0.25">
      <c r="A1545" s="51"/>
      <c r="B1545" s="51"/>
      <c r="C1545" s="51"/>
      <c r="D1545" s="51"/>
      <c r="E1545" s="51"/>
      <c r="F1545" s="51"/>
      <c r="G1545" s="51"/>
      <c r="H1545" s="51"/>
    </row>
    <row r="1546" spans="1:8" x14ac:dyDescent="0.25">
      <c r="A1546" s="51"/>
      <c r="B1546" s="51"/>
      <c r="C1546" s="51"/>
      <c r="D1546" s="51"/>
      <c r="E1546" s="51"/>
      <c r="F1546" s="51"/>
      <c r="G1546" s="51"/>
      <c r="H1546" s="51"/>
    </row>
    <row r="1547" spans="1:8" x14ac:dyDescent="0.25">
      <c r="A1547" s="51"/>
      <c r="B1547" s="51"/>
      <c r="C1547" s="51"/>
      <c r="D1547" s="51"/>
      <c r="E1547" s="51"/>
      <c r="F1547" s="51"/>
      <c r="G1547" s="51"/>
      <c r="H1547" s="51"/>
    </row>
    <row r="1548" spans="1:8" x14ac:dyDescent="0.25">
      <c r="A1548" s="51"/>
      <c r="B1548" s="51"/>
      <c r="C1548" s="51"/>
      <c r="D1548" s="51"/>
      <c r="E1548" s="51"/>
      <c r="F1548" s="51"/>
      <c r="G1548" s="51"/>
      <c r="H1548" s="51"/>
    </row>
    <row r="1549" spans="1:8" x14ac:dyDescent="0.25">
      <c r="A1549" s="51"/>
      <c r="B1549" s="51"/>
      <c r="C1549" s="51"/>
      <c r="D1549" s="51"/>
      <c r="E1549" s="51"/>
      <c r="F1549" s="51"/>
      <c r="G1549" s="51"/>
      <c r="H1549" s="51"/>
    </row>
    <row r="1550" spans="1:8" x14ac:dyDescent="0.25">
      <c r="A1550" s="51"/>
      <c r="B1550" s="51"/>
      <c r="C1550" s="51"/>
      <c r="D1550" s="51"/>
      <c r="E1550" s="51"/>
      <c r="F1550" s="51"/>
      <c r="G1550" s="51"/>
      <c r="H1550" s="51"/>
    </row>
    <row r="1551" spans="1:8" x14ac:dyDescent="0.25">
      <c r="A1551" s="51"/>
      <c r="B1551" s="51"/>
      <c r="C1551" s="51"/>
      <c r="D1551" s="51"/>
      <c r="E1551" s="51"/>
      <c r="F1551" s="51"/>
      <c r="G1551" s="51"/>
      <c r="H1551" s="51"/>
    </row>
    <row r="1552" spans="1:8" x14ac:dyDescent="0.25">
      <c r="A1552" s="51"/>
      <c r="B1552" s="51"/>
      <c r="C1552" s="51"/>
      <c r="D1552" s="51"/>
      <c r="E1552" s="51"/>
      <c r="F1552" s="51"/>
      <c r="G1552" s="51"/>
      <c r="H1552" s="51"/>
    </row>
    <row r="1553" spans="1:8" x14ac:dyDescent="0.25">
      <c r="A1553" s="51"/>
      <c r="B1553" s="51"/>
      <c r="C1553" s="51"/>
      <c r="D1553" s="51"/>
      <c r="E1553" s="51"/>
      <c r="F1553" s="51"/>
      <c r="G1553" s="51"/>
      <c r="H1553" s="51"/>
    </row>
    <row r="1554" spans="1:8" x14ac:dyDescent="0.25">
      <c r="A1554" s="51"/>
      <c r="B1554" s="51"/>
      <c r="C1554" s="51"/>
      <c r="D1554" s="51"/>
      <c r="E1554" s="51"/>
      <c r="F1554" s="51"/>
      <c r="G1554" s="51"/>
      <c r="H1554" s="51"/>
    </row>
    <row r="1555" spans="1:8" x14ac:dyDescent="0.25">
      <c r="A1555" s="51"/>
      <c r="B1555" s="51"/>
      <c r="C1555" s="51"/>
      <c r="D1555" s="51"/>
      <c r="E1555" s="51"/>
      <c r="F1555" s="51"/>
      <c r="G1555" s="51"/>
      <c r="H1555" s="51"/>
    </row>
    <row r="1556" spans="1:8" x14ac:dyDescent="0.25">
      <c r="A1556" s="51"/>
      <c r="B1556" s="51"/>
      <c r="C1556" s="51"/>
      <c r="D1556" s="51"/>
      <c r="E1556" s="51"/>
      <c r="F1556" s="51"/>
      <c r="G1556" s="51"/>
      <c r="H1556" s="51"/>
    </row>
    <row r="1557" spans="1:8" x14ac:dyDescent="0.25">
      <c r="A1557" s="51"/>
      <c r="B1557" s="51"/>
      <c r="C1557" s="51"/>
      <c r="D1557" s="51"/>
      <c r="E1557" s="51"/>
      <c r="F1557" s="51"/>
      <c r="G1557" s="51"/>
      <c r="H1557" s="51"/>
    </row>
    <row r="1558" spans="1:8" x14ac:dyDescent="0.25">
      <c r="A1558" s="51"/>
      <c r="B1558" s="51"/>
      <c r="C1558" s="51"/>
      <c r="D1558" s="51"/>
      <c r="E1558" s="51"/>
      <c r="F1558" s="51"/>
      <c r="G1558" s="51"/>
      <c r="H1558" s="51"/>
    </row>
    <row r="1559" spans="1:8" x14ac:dyDescent="0.25">
      <c r="A1559" s="51"/>
      <c r="B1559" s="51"/>
      <c r="C1559" s="51"/>
      <c r="D1559" s="51"/>
      <c r="E1559" s="51"/>
      <c r="F1559" s="51"/>
      <c r="G1559" s="51"/>
      <c r="H1559" s="51"/>
    </row>
    <row r="1560" spans="1:8" x14ac:dyDescent="0.25">
      <c r="A1560" s="51"/>
      <c r="B1560" s="51"/>
      <c r="C1560" s="51"/>
      <c r="D1560" s="51"/>
      <c r="E1560" s="51"/>
      <c r="F1560" s="51"/>
      <c r="G1560" s="51"/>
      <c r="H1560" s="51"/>
    </row>
    <row r="1561" spans="1:8" x14ac:dyDescent="0.25">
      <c r="A1561" s="51"/>
      <c r="B1561" s="51"/>
      <c r="C1561" s="51"/>
      <c r="D1561" s="51"/>
      <c r="E1561" s="51"/>
      <c r="F1561" s="51"/>
      <c r="G1561" s="51"/>
      <c r="H1561" s="51"/>
    </row>
    <row r="1562" spans="1:8" x14ac:dyDescent="0.25">
      <c r="A1562" s="51"/>
      <c r="B1562" s="51"/>
      <c r="C1562" s="51"/>
      <c r="D1562" s="51"/>
      <c r="E1562" s="51"/>
      <c r="F1562" s="51"/>
      <c r="G1562" s="51"/>
      <c r="H1562" s="51"/>
    </row>
    <row r="1563" spans="1:8" x14ac:dyDescent="0.25">
      <c r="A1563" s="51"/>
      <c r="B1563" s="51"/>
      <c r="C1563" s="51"/>
      <c r="D1563" s="51"/>
      <c r="E1563" s="51"/>
      <c r="F1563" s="51"/>
      <c r="G1563" s="51"/>
      <c r="H1563" s="51"/>
    </row>
    <row r="1564" spans="1:8" x14ac:dyDescent="0.25">
      <c r="A1564" s="51"/>
      <c r="B1564" s="51"/>
      <c r="C1564" s="51"/>
      <c r="D1564" s="51"/>
      <c r="E1564" s="51"/>
      <c r="F1564" s="51"/>
      <c r="G1564" s="51"/>
      <c r="H1564" s="51"/>
    </row>
    <row r="1565" spans="1:8" x14ac:dyDescent="0.25">
      <c r="A1565" s="51"/>
      <c r="B1565" s="51"/>
      <c r="C1565" s="51"/>
      <c r="D1565" s="51"/>
      <c r="E1565" s="51"/>
      <c r="F1565" s="51"/>
      <c r="G1565" s="51"/>
      <c r="H1565" s="51"/>
    </row>
    <row r="1566" spans="1:8" x14ac:dyDescent="0.25">
      <c r="A1566" s="51"/>
      <c r="B1566" s="51"/>
      <c r="C1566" s="51"/>
      <c r="D1566" s="51"/>
      <c r="E1566" s="51"/>
      <c r="F1566" s="51"/>
      <c r="G1566" s="51"/>
      <c r="H1566" s="51"/>
    </row>
    <row r="1567" spans="1:8" x14ac:dyDescent="0.25">
      <c r="A1567" s="51"/>
      <c r="B1567" s="51"/>
      <c r="C1567" s="51"/>
      <c r="D1567" s="51"/>
      <c r="E1567" s="51"/>
      <c r="F1567" s="51"/>
      <c r="G1567" s="51"/>
      <c r="H1567" s="51"/>
    </row>
    <row r="1568" spans="1:8" x14ac:dyDescent="0.25">
      <c r="A1568" s="51"/>
      <c r="B1568" s="51"/>
      <c r="C1568" s="51"/>
      <c r="D1568" s="51"/>
      <c r="E1568" s="51"/>
      <c r="F1568" s="51"/>
      <c r="G1568" s="51"/>
      <c r="H1568" s="51"/>
    </row>
    <row r="1569" spans="1:8" x14ac:dyDescent="0.25">
      <c r="A1569" s="51"/>
      <c r="B1569" s="51"/>
      <c r="C1569" s="51"/>
      <c r="D1569" s="51"/>
      <c r="E1569" s="51"/>
      <c r="F1569" s="51"/>
      <c r="G1569" s="51"/>
      <c r="H1569" s="51"/>
    </row>
    <row r="1570" spans="1:8" x14ac:dyDescent="0.25">
      <c r="A1570" s="51"/>
      <c r="B1570" s="51"/>
      <c r="C1570" s="51"/>
      <c r="D1570" s="51"/>
      <c r="E1570" s="51"/>
      <c r="F1570" s="51"/>
      <c r="G1570" s="51"/>
      <c r="H1570" s="51"/>
    </row>
    <row r="1571" spans="1:8" x14ac:dyDescent="0.25">
      <c r="A1571" s="51"/>
      <c r="B1571" s="51"/>
      <c r="C1571" s="51"/>
      <c r="D1571" s="51"/>
      <c r="E1571" s="51"/>
      <c r="F1571" s="51"/>
      <c r="G1571" s="51"/>
      <c r="H1571" s="51"/>
    </row>
    <row r="1572" spans="1:8" x14ac:dyDescent="0.25">
      <c r="A1572" s="51"/>
      <c r="B1572" s="51"/>
      <c r="C1572" s="51"/>
      <c r="D1572" s="51"/>
      <c r="E1572" s="51"/>
      <c r="F1572" s="51"/>
      <c r="G1572" s="51"/>
      <c r="H1572" s="51"/>
    </row>
    <row r="1573" spans="1:8" x14ac:dyDescent="0.25">
      <c r="A1573" s="51"/>
      <c r="B1573" s="51"/>
      <c r="C1573" s="51"/>
      <c r="D1573" s="51"/>
      <c r="E1573" s="51"/>
      <c r="F1573" s="51"/>
      <c r="G1573" s="51"/>
      <c r="H1573" s="51"/>
    </row>
    <row r="1574" spans="1:8" x14ac:dyDescent="0.25">
      <c r="A1574" s="51"/>
      <c r="B1574" s="51"/>
      <c r="C1574" s="51"/>
      <c r="D1574" s="51"/>
      <c r="E1574" s="51"/>
      <c r="F1574" s="51"/>
      <c r="G1574" s="51"/>
      <c r="H1574" s="51"/>
    </row>
    <row r="1575" spans="1:8" x14ac:dyDescent="0.25">
      <c r="A1575" s="51"/>
      <c r="B1575" s="51"/>
      <c r="C1575" s="51"/>
      <c r="D1575" s="51"/>
      <c r="E1575" s="51"/>
      <c r="F1575" s="51"/>
      <c r="G1575" s="51"/>
      <c r="H1575" s="51"/>
    </row>
    <row r="1576" spans="1:8" x14ac:dyDescent="0.25">
      <c r="A1576" s="51"/>
      <c r="B1576" s="51"/>
      <c r="C1576" s="51"/>
      <c r="D1576" s="51"/>
      <c r="E1576" s="51"/>
      <c r="F1576" s="51"/>
      <c r="G1576" s="51"/>
      <c r="H1576" s="51"/>
    </row>
    <row r="1577" spans="1:8" x14ac:dyDescent="0.25">
      <c r="A1577" s="51"/>
      <c r="B1577" s="51"/>
      <c r="C1577" s="51"/>
      <c r="D1577" s="51"/>
      <c r="E1577" s="51"/>
      <c r="F1577" s="51"/>
      <c r="G1577" s="51"/>
      <c r="H1577" s="51"/>
    </row>
    <row r="1578" spans="1:8" x14ac:dyDescent="0.25">
      <c r="A1578" s="51"/>
      <c r="B1578" s="51"/>
      <c r="C1578" s="51"/>
      <c r="D1578" s="51"/>
      <c r="E1578" s="51"/>
      <c r="F1578" s="51"/>
      <c r="G1578" s="51"/>
      <c r="H1578" s="51"/>
    </row>
    <row r="1579" spans="1:8" x14ac:dyDescent="0.25">
      <c r="A1579" s="51"/>
      <c r="B1579" s="51"/>
      <c r="C1579" s="51"/>
      <c r="D1579" s="51"/>
      <c r="E1579" s="51"/>
      <c r="F1579" s="51"/>
      <c r="G1579" s="51"/>
      <c r="H1579" s="51"/>
    </row>
    <row r="1580" spans="1:8" x14ac:dyDescent="0.25">
      <c r="A1580" s="51"/>
      <c r="B1580" s="51"/>
      <c r="C1580" s="51"/>
      <c r="D1580" s="51"/>
      <c r="E1580" s="51"/>
      <c r="F1580" s="51"/>
      <c r="G1580" s="51"/>
      <c r="H1580" s="51"/>
    </row>
    <row r="1581" spans="1:8" x14ac:dyDescent="0.25">
      <c r="A1581" s="51"/>
      <c r="B1581" s="51"/>
      <c r="C1581" s="51"/>
      <c r="D1581" s="51"/>
      <c r="E1581" s="51"/>
      <c r="F1581" s="51"/>
      <c r="G1581" s="51"/>
      <c r="H1581" s="51"/>
    </row>
    <row r="1582" spans="1:8" x14ac:dyDescent="0.25">
      <c r="A1582" s="51"/>
      <c r="B1582" s="51"/>
      <c r="C1582" s="51"/>
      <c r="D1582" s="51"/>
      <c r="E1582" s="51"/>
      <c r="F1582" s="51"/>
      <c r="G1582" s="51"/>
      <c r="H1582" s="51"/>
    </row>
    <row r="1583" spans="1:8" x14ac:dyDescent="0.25">
      <c r="A1583" s="51"/>
      <c r="B1583" s="51"/>
      <c r="C1583" s="51"/>
      <c r="D1583" s="51"/>
      <c r="E1583" s="51"/>
      <c r="F1583" s="51"/>
      <c r="G1583" s="51"/>
      <c r="H1583" s="51"/>
    </row>
    <row r="1584" spans="1:8" x14ac:dyDescent="0.25">
      <c r="A1584" s="51"/>
      <c r="B1584" s="51"/>
      <c r="C1584" s="51"/>
      <c r="D1584" s="51"/>
      <c r="E1584" s="51"/>
      <c r="F1584" s="51"/>
      <c r="G1584" s="51"/>
      <c r="H1584" s="51"/>
    </row>
    <row r="1585" spans="1:8" x14ac:dyDescent="0.25">
      <c r="A1585" s="51"/>
      <c r="B1585" s="51"/>
      <c r="C1585" s="51"/>
      <c r="D1585" s="51"/>
      <c r="E1585" s="51"/>
      <c r="F1585" s="51"/>
      <c r="G1585" s="51"/>
      <c r="H1585" s="51"/>
    </row>
    <row r="1586" spans="1:8" x14ac:dyDescent="0.25">
      <c r="A1586" s="51"/>
      <c r="B1586" s="51"/>
      <c r="C1586" s="51"/>
      <c r="D1586" s="51"/>
      <c r="E1586" s="51"/>
      <c r="F1586" s="51"/>
      <c r="G1586" s="51"/>
      <c r="H1586" s="51"/>
    </row>
    <row r="1587" spans="1:8" x14ac:dyDescent="0.25">
      <c r="A1587" s="51"/>
      <c r="B1587" s="51"/>
      <c r="C1587" s="51"/>
      <c r="D1587" s="51"/>
      <c r="E1587" s="51"/>
      <c r="F1587" s="51"/>
      <c r="G1587" s="51"/>
      <c r="H1587" s="51"/>
    </row>
    <row r="1588" spans="1:8" x14ac:dyDescent="0.25">
      <c r="A1588" s="51"/>
      <c r="B1588" s="51"/>
      <c r="C1588" s="51"/>
      <c r="D1588" s="51"/>
      <c r="E1588" s="51"/>
      <c r="F1588" s="51"/>
      <c r="G1588" s="51"/>
      <c r="H1588" s="51"/>
    </row>
    <row r="1589" spans="1:8" x14ac:dyDescent="0.25">
      <c r="A1589" s="51"/>
      <c r="B1589" s="51"/>
      <c r="C1589" s="51"/>
      <c r="D1589" s="51"/>
      <c r="E1589" s="51"/>
      <c r="F1589" s="51"/>
      <c r="G1589" s="51"/>
      <c r="H1589" s="51"/>
    </row>
    <row r="1590" spans="1:8" x14ac:dyDescent="0.25">
      <c r="A1590" s="51"/>
      <c r="B1590" s="51"/>
      <c r="C1590" s="51"/>
      <c r="D1590" s="51"/>
      <c r="E1590" s="51"/>
      <c r="F1590" s="51"/>
      <c r="G1590" s="51"/>
      <c r="H1590" s="51"/>
    </row>
    <row r="1591" spans="1:8" x14ac:dyDescent="0.25">
      <c r="A1591" s="51"/>
      <c r="B1591" s="51"/>
      <c r="C1591" s="51"/>
      <c r="D1591" s="51"/>
      <c r="E1591" s="51"/>
      <c r="F1591" s="51"/>
      <c r="G1591" s="51"/>
      <c r="H1591" s="51"/>
    </row>
    <row r="1592" spans="1:8" x14ac:dyDescent="0.25">
      <c r="A1592" s="51"/>
      <c r="B1592" s="51"/>
      <c r="C1592" s="51"/>
      <c r="D1592" s="51"/>
      <c r="E1592" s="51"/>
      <c r="F1592" s="51"/>
      <c r="G1592" s="51"/>
      <c r="H1592" s="51"/>
    </row>
    <row r="1593" spans="1:8" x14ac:dyDescent="0.25">
      <c r="A1593" s="51"/>
      <c r="B1593" s="51"/>
      <c r="C1593" s="51"/>
      <c r="D1593" s="51"/>
      <c r="E1593" s="51"/>
      <c r="F1593" s="51"/>
      <c r="G1593" s="51"/>
      <c r="H1593" s="51"/>
    </row>
    <row r="1594" spans="1:8" x14ac:dyDescent="0.25">
      <c r="A1594" s="51"/>
      <c r="B1594" s="51"/>
      <c r="C1594" s="51"/>
      <c r="D1594" s="51"/>
      <c r="E1594" s="51"/>
      <c r="F1594" s="51"/>
      <c r="G1594" s="51"/>
      <c r="H1594" s="51"/>
    </row>
    <row r="1595" spans="1:8" x14ac:dyDescent="0.25">
      <c r="A1595" s="51"/>
      <c r="B1595" s="51"/>
      <c r="C1595" s="51"/>
      <c r="D1595" s="51"/>
      <c r="E1595" s="51"/>
      <c r="F1595" s="51"/>
      <c r="G1595" s="51"/>
      <c r="H1595" s="51"/>
    </row>
    <row r="1596" spans="1:8" x14ac:dyDescent="0.25">
      <c r="A1596" s="51"/>
      <c r="B1596" s="51"/>
      <c r="C1596" s="51"/>
      <c r="D1596" s="51"/>
      <c r="E1596" s="51"/>
      <c r="F1596" s="51"/>
      <c r="G1596" s="51"/>
      <c r="H1596" s="51"/>
    </row>
    <row r="1597" spans="1:8" x14ac:dyDescent="0.25">
      <c r="A1597" s="51"/>
      <c r="B1597" s="51"/>
      <c r="C1597" s="51"/>
      <c r="D1597" s="51"/>
      <c r="E1597" s="51"/>
      <c r="F1597" s="51"/>
      <c r="G1597" s="51"/>
      <c r="H1597" s="51"/>
    </row>
    <row r="1598" spans="1:8" x14ac:dyDescent="0.25">
      <c r="A1598" s="51"/>
      <c r="B1598" s="51"/>
      <c r="C1598" s="51"/>
      <c r="D1598" s="51"/>
      <c r="E1598" s="51"/>
      <c r="F1598" s="51"/>
      <c r="G1598" s="51"/>
      <c r="H1598" s="51"/>
    </row>
    <row r="1599" spans="1:8" x14ac:dyDescent="0.25">
      <c r="A1599" s="51"/>
      <c r="B1599" s="51"/>
      <c r="C1599" s="51"/>
      <c r="D1599" s="51"/>
      <c r="E1599" s="51"/>
      <c r="F1599" s="51"/>
      <c r="G1599" s="51"/>
      <c r="H1599" s="51"/>
    </row>
    <row r="1600" spans="1:8" x14ac:dyDescent="0.25">
      <c r="A1600" s="51"/>
      <c r="B1600" s="51"/>
      <c r="C1600" s="51"/>
      <c r="D1600" s="51"/>
      <c r="E1600" s="51"/>
      <c r="F1600" s="51"/>
      <c r="G1600" s="51"/>
      <c r="H1600" s="51"/>
    </row>
    <row r="1601" spans="1:8" x14ac:dyDescent="0.25">
      <c r="A1601" s="51"/>
      <c r="B1601" s="51"/>
      <c r="C1601" s="51"/>
      <c r="D1601" s="51"/>
      <c r="E1601" s="51"/>
      <c r="F1601" s="51"/>
      <c r="G1601" s="51"/>
      <c r="H1601" s="51"/>
    </row>
    <row r="1602" spans="1:8" x14ac:dyDescent="0.25">
      <c r="A1602" s="51"/>
      <c r="B1602" s="51"/>
      <c r="C1602" s="51"/>
      <c r="D1602" s="51"/>
      <c r="E1602" s="51"/>
      <c r="F1602" s="51"/>
      <c r="G1602" s="51"/>
      <c r="H1602" s="51"/>
    </row>
    <row r="1603" spans="1:8" x14ac:dyDescent="0.25">
      <c r="A1603" s="51"/>
      <c r="B1603" s="51"/>
      <c r="C1603" s="51"/>
      <c r="D1603" s="51"/>
      <c r="E1603" s="51"/>
      <c r="F1603" s="51"/>
      <c r="G1603" s="51"/>
      <c r="H1603" s="51"/>
    </row>
    <row r="1604" spans="1:8" x14ac:dyDescent="0.25">
      <c r="A1604" s="51"/>
      <c r="B1604" s="51"/>
      <c r="C1604" s="51"/>
      <c r="D1604" s="51"/>
      <c r="E1604" s="51"/>
      <c r="F1604" s="51"/>
      <c r="G1604" s="51"/>
      <c r="H1604" s="51"/>
    </row>
    <row r="1605" spans="1:8" x14ac:dyDescent="0.25">
      <c r="A1605" s="51"/>
      <c r="B1605" s="51"/>
      <c r="C1605" s="51"/>
      <c r="D1605" s="51"/>
      <c r="E1605" s="51"/>
      <c r="F1605" s="51"/>
      <c r="G1605" s="51"/>
      <c r="H1605" s="51"/>
    </row>
    <row r="1606" spans="1:8" x14ac:dyDescent="0.25">
      <c r="A1606" s="51"/>
      <c r="B1606" s="51"/>
      <c r="C1606" s="51"/>
      <c r="D1606" s="51"/>
      <c r="E1606" s="51"/>
      <c r="F1606" s="51"/>
      <c r="G1606" s="51"/>
      <c r="H1606" s="51"/>
    </row>
    <row r="1607" spans="1:8" x14ac:dyDescent="0.25">
      <c r="A1607" s="51"/>
      <c r="B1607" s="51"/>
      <c r="C1607" s="51"/>
      <c r="D1607" s="51"/>
      <c r="E1607" s="51"/>
      <c r="F1607" s="51"/>
      <c r="G1607" s="51"/>
      <c r="H1607" s="51"/>
    </row>
    <row r="1608" spans="1:8" x14ac:dyDescent="0.25">
      <c r="A1608" s="51"/>
      <c r="B1608" s="51"/>
      <c r="C1608" s="51"/>
      <c r="D1608" s="51"/>
      <c r="E1608" s="51"/>
      <c r="F1608" s="51"/>
      <c r="G1608" s="51"/>
      <c r="H1608" s="51"/>
    </row>
    <row r="1609" spans="1:8" x14ac:dyDescent="0.25">
      <c r="A1609" s="51"/>
      <c r="B1609" s="51"/>
      <c r="C1609" s="51"/>
      <c r="D1609" s="51"/>
      <c r="E1609" s="51"/>
      <c r="F1609" s="51"/>
      <c r="G1609" s="51"/>
      <c r="H1609" s="51"/>
    </row>
    <row r="1610" spans="1:8" x14ac:dyDescent="0.25">
      <c r="A1610" s="51"/>
      <c r="B1610" s="51"/>
      <c r="C1610" s="51"/>
      <c r="D1610" s="51"/>
      <c r="E1610" s="51"/>
      <c r="F1610" s="51"/>
      <c r="G1610" s="51"/>
      <c r="H1610" s="51"/>
    </row>
    <row r="1611" spans="1:8" x14ac:dyDescent="0.25">
      <c r="A1611" s="51"/>
      <c r="B1611" s="51"/>
      <c r="C1611" s="51"/>
      <c r="D1611" s="51"/>
      <c r="E1611" s="51"/>
      <c r="F1611" s="51"/>
      <c r="G1611" s="51"/>
      <c r="H1611" s="51"/>
    </row>
    <row r="1612" spans="1:8" x14ac:dyDescent="0.25">
      <c r="A1612" s="51"/>
      <c r="B1612" s="51"/>
      <c r="C1612" s="51"/>
      <c r="D1612" s="51"/>
      <c r="E1612" s="51"/>
      <c r="F1612" s="51"/>
      <c r="G1612" s="51"/>
      <c r="H1612" s="51"/>
    </row>
    <row r="1613" spans="1:8" x14ac:dyDescent="0.25">
      <c r="A1613" s="51"/>
      <c r="B1613" s="51"/>
      <c r="C1613" s="51"/>
      <c r="D1613" s="51"/>
      <c r="E1613" s="51"/>
      <c r="F1613" s="51"/>
      <c r="G1613" s="51"/>
      <c r="H1613" s="51"/>
    </row>
    <row r="1614" spans="1:8" x14ac:dyDescent="0.25">
      <c r="A1614" s="51"/>
      <c r="B1614" s="51"/>
      <c r="C1614" s="51"/>
      <c r="D1614" s="51"/>
      <c r="E1614" s="51"/>
      <c r="F1614" s="51"/>
      <c r="G1614" s="51"/>
      <c r="H1614" s="51"/>
    </row>
    <row r="1615" spans="1:8" x14ac:dyDescent="0.25">
      <c r="A1615" s="51"/>
      <c r="B1615" s="51"/>
      <c r="C1615" s="51"/>
      <c r="D1615" s="51"/>
      <c r="E1615" s="51"/>
      <c r="F1615" s="51"/>
      <c r="G1615" s="51"/>
      <c r="H1615" s="51"/>
    </row>
    <row r="1616" spans="1:8" x14ac:dyDescent="0.25">
      <c r="A1616" s="51"/>
      <c r="B1616" s="51"/>
      <c r="C1616" s="51"/>
      <c r="D1616" s="51"/>
      <c r="E1616" s="51"/>
      <c r="F1616" s="51"/>
      <c r="G1616" s="51"/>
      <c r="H1616" s="51"/>
    </row>
    <row r="1617" spans="1:8" x14ac:dyDescent="0.25">
      <c r="A1617" s="51"/>
      <c r="B1617" s="51"/>
      <c r="C1617" s="51"/>
      <c r="D1617" s="51"/>
      <c r="E1617" s="51"/>
      <c r="F1617" s="51"/>
      <c r="G1617" s="51"/>
      <c r="H1617" s="51"/>
    </row>
    <row r="1618" spans="1:8" x14ac:dyDescent="0.25">
      <c r="A1618" s="51"/>
      <c r="B1618" s="51"/>
      <c r="C1618" s="51"/>
      <c r="D1618" s="51"/>
      <c r="E1618" s="51"/>
      <c r="F1618" s="51"/>
      <c r="G1618" s="51"/>
      <c r="H1618" s="51"/>
    </row>
    <row r="1619" spans="1:8" x14ac:dyDescent="0.25">
      <c r="A1619" s="51"/>
      <c r="B1619" s="51"/>
      <c r="C1619" s="51"/>
      <c r="D1619" s="51"/>
      <c r="E1619" s="51"/>
      <c r="F1619" s="51"/>
      <c r="G1619" s="51"/>
      <c r="H1619" s="51"/>
    </row>
    <row r="1620" spans="1:8" x14ac:dyDescent="0.25">
      <c r="A1620" s="51"/>
      <c r="B1620" s="51"/>
      <c r="C1620" s="51"/>
      <c r="D1620" s="51"/>
      <c r="E1620" s="51"/>
      <c r="F1620" s="51"/>
      <c r="G1620" s="51"/>
      <c r="H1620" s="51"/>
    </row>
    <row r="1621" spans="1:8" x14ac:dyDescent="0.25">
      <c r="A1621" s="51"/>
      <c r="B1621" s="51"/>
      <c r="C1621" s="51"/>
      <c r="D1621" s="51"/>
      <c r="E1621" s="51"/>
      <c r="F1621" s="51"/>
      <c r="G1621" s="51"/>
      <c r="H1621" s="51"/>
    </row>
    <row r="1622" spans="1:8" x14ac:dyDescent="0.25">
      <c r="A1622" s="51"/>
      <c r="B1622" s="51"/>
      <c r="C1622" s="51"/>
      <c r="D1622" s="51"/>
      <c r="E1622" s="51"/>
      <c r="F1622" s="51"/>
      <c r="G1622" s="51"/>
      <c r="H1622" s="51"/>
    </row>
    <row r="1623" spans="1:8" x14ac:dyDescent="0.25">
      <c r="A1623" s="51"/>
      <c r="B1623" s="51"/>
      <c r="C1623" s="51"/>
      <c r="D1623" s="51"/>
      <c r="E1623" s="51"/>
      <c r="F1623" s="51"/>
      <c r="G1623" s="51"/>
      <c r="H1623" s="51"/>
    </row>
    <row r="1624" spans="1:8" x14ac:dyDescent="0.25">
      <c r="A1624" s="51"/>
      <c r="B1624" s="51"/>
      <c r="C1624" s="51"/>
      <c r="D1624" s="51"/>
      <c r="E1624" s="51"/>
      <c r="F1624" s="51"/>
      <c r="G1624" s="51"/>
      <c r="H1624" s="51"/>
    </row>
    <row r="1625" spans="1:8" x14ac:dyDescent="0.25">
      <c r="A1625" s="51"/>
      <c r="B1625" s="51"/>
      <c r="C1625" s="51"/>
      <c r="D1625" s="51"/>
      <c r="E1625" s="51"/>
      <c r="F1625" s="51"/>
      <c r="G1625" s="51"/>
      <c r="H1625" s="51"/>
    </row>
    <row r="1626" spans="1:8" x14ac:dyDescent="0.25">
      <c r="A1626" s="51"/>
      <c r="B1626" s="51"/>
      <c r="C1626" s="51"/>
      <c r="D1626" s="51"/>
      <c r="E1626" s="51"/>
      <c r="F1626" s="51"/>
      <c r="G1626" s="51"/>
      <c r="H1626" s="51"/>
    </row>
    <row r="1627" spans="1:8" x14ac:dyDescent="0.25">
      <c r="A1627" s="51"/>
      <c r="B1627" s="51"/>
      <c r="C1627" s="51"/>
      <c r="D1627" s="51"/>
      <c r="E1627" s="51"/>
      <c r="F1627" s="51"/>
      <c r="G1627" s="51"/>
      <c r="H1627" s="51"/>
    </row>
    <row r="1628" spans="1:8" x14ac:dyDescent="0.25">
      <c r="A1628" s="51"/>
      <c r="B1628" s="51"/>
      <c r="C1628" s="51"/>
      <c r="D1628" s="51"/>
      <c r="E1628" s="51"/>
      <c r="F1628" s="51"/>
      <c r="G1628" s="51"/>
      <c r="H1628" s="51"/>
    </row>
    <row r="1629" spans="1:8" x14ac:dyDescent="0.25">
      <c r="A1629" s="51"/>
      <c r="B1629" s="51"/>
      <c r="C1629" s="51"/>
      <c r="D1629" s="51"/>
      <c r="E1629" s="51"/>
      <c r="F1629" s="51"/>
      <c r="G1629" s="51"/>
      <c r="H1629" s="51"/>
    </row>
    <row r="1630" spans="1:8" x14ac:dyDescent="0.25">
      <c r="A1630" s="51"/>
      <c r="B1630" s="51"/>
      <c r="C1630" s="51"/>
      <c r="D1630" s="51"/>
      <c r="E1630" s="51"/>
      <c r="F1630" s="51"/>
      <c r="G1630" s="51"/>
      <c r="H1630" s="51"/>
    </row>
    <row r="1631" spans="1:8" x14ac:dyDescent="0.25">
      <c r="A1631" s="51"/>
      <c r="B1631" s="51"/>
      <c r="C1631" s="51"/>
      <c r="D1631" s="51"/>
      <c r="E1631" s="51"/>
      <c r="F1631" s="51"/>
      <c r="G1631" s="51"/>
      <c r="H1631" s="51"/>
    </row>
    <row r="1632" spans="1:8" x14ac:dyDescent="0.25">
      <c r="A1632" s="51"/>
      <c r="B1632" s="51"/>
      <c r="C1632" s="51"/>
      <c r="D1632" s="51"/>
      <c r="E1632" s="51"/>
      <c r="F1632" s="51"/>
      <c r="G1632" s="51"/>
      <c r="H1632" s="51"/>
    </row>
    <row r="1633" spans="1:8" x14ac:dyDescent="0.25">
      <c r="A1633" s="51"/>
      <c r="B1633" s="51"/>
      <c r="C1633" s="51"/>
      <c r="D1633" s="51"/>
      <c r="E1633" s="51"/>
      <c r="F1633" s="51"/>
      <c r="G1633" s="51"/>
      <c r="H1633" s="51"/>
    </row>
    <row r="1634" spans="1:8" x14ac:dyDescent="0.25">
      <c r="A1634" s="51"/>
      <c r="B1634" s="51"/>
      <c r="C1634" s="51"/>
      <c r="D1634" s="51"/>
      <c r="E1634" s="51"/>
      <c r="F1634" s="51"/>
      <c r="G1634" s="51"/>
      <c r="H1634" s="51"/>
    </row>
    <row r="1635" spans="1:8" x14ac:dyDescent="0.25">
      <c r="A1635" s="51"/>
      <c r="B1635" s="51"/>
      <c r="C1635" s="51"/>
      <c r="D1635" s="51"/>
      <c r="E1635" s="51"/>
      <c r="F1635" s="51"/>
      <c r="G1635" s="51"/>
      <c r="H1635" s="51"/>
    </row>
    <row r="1636" spans="1:8" x14ac:dyDescent="0.25">
      <c r="A1636" s="51"/>
      <c r="B1636" s="51"/>
      <c r="C1636" s="51"/>
      <c r="D1636" s="51"/>
      <c r="E1636" s="51"/>
      <c r="F1636" s="51"/>
      <c r="G1636" s="51"/>
      <c r="H1636" s="51"/>
    </row>
    <row r="1637" spans="1:8" x14ac:dyDescent="0.25">
      <c r="A1637" s="51"/>
      <c r="B1637" s="51"/>
      <c r="C1637" s="51"/>
      <c r="D1637" s="51"/>
      <c r="E1637" s="51"/>
      <c r="F1637" s="51"/>
      <c r="G1637" s="51"/>
      <c r="H1637" s="51"/>
    </row>
    <row r="1638" spans="1:8" x14ac:dyDescent="0.25">
      <c r="A1638" s="51"/>
      <c r="B1638" s="51"/>
      <c r="C1638" s="51"/>
      <c r="D1638" s="51"/>
      <c r="E1638" s="51"/>
      <c r="F1638" s="51"/>
      <c r="G1638" s="51"/>
      <c r="H1638" s="51"/>
    </row>
    <row r="1639" spans="1:8" x14ac:dyDescent="0.25">
      <c r="A1639" s="51"/>
      <c r="B1639" s="51"/>
      <c r="C1639" s="51"/>
      <c r="D1639" s="51"/>
      <c r="E1639" s="51"/>
      <c r="F1639" s="51"/>
      <c r="G1639" s="51"/>
      <c r="H1639" s="51"/>
    </row>
    <row r="1640" spans="1:8" x14ac:dyDescent="0.25">
      <c r="A1640" s="51"/>
      <c r="B1640" s="51"/>
      <c r="C1640" s="51"/>
      <c r="D1640" s="51"/>
      <c r="E1640" s="51"/>
      <c r="F1640" s="51"/>
      <c r="G1640" s="51"/>
      <c r="H1640" s="51"/>
    </row>
    <row r="1641" spans="1:8" x14ac:dyDescent="0.25">
      <c r="A1641" s="51"/>
      <c r="B1641" s="51"/>
      <c r="C1641" s="51"/>
      <c r="D1641" s="51"/>
      <c r="E1641" s="51"/>
      <c r="F1641" s="51"/>
      <c r="G1641" s="51"/>
      <c r="H1641" s="51"/>
    </row>
    <row r="1642" spans="1:8" x14ac:dyDescent="0.25">
      <c r="A1642" s="51"/>
      <c r="B1642" s="51"/>
      <c r="C1642" s="51"/>
      <c r="D1642" s="51"/>
      <c r="E1642" s="51"/>
      <c r="F1642" s="51"/>
      <c r="G1642" s="51"/>
      <c r="H1642" s="51"/>
    </row>
    <row r="1643" spans="1:8" x14ac:dyDescent="0.25">
      <c r="A1643" s="51"/>
      <c r="B1643" s="51"/>
      <c r="C1643" s="51"/>
      <c r="D1643" s="51"/>
      <c r="E1643" s="51"/>
      <c r="F1643" s="51"/>
      <c r="G1643" s="51"/>
      <c r="H1643" s="51"/>
    </row>
    <row r="1644" spans="1:8" x14ac:dyDescent="0.25">
      <c r="A1644" s="51"/>
      <c r="B1644" s="51"/>
      <c r="C1644" s="51"/>
      <c r="D1644" s="51"/>
      <c r="E1644" s="51"/>
      <c r="F1644" s="51"/>
      <c r="G1644" s="51"/>
      <c r="H1644" s="51"/>
    </row>
    <row r="1645" spans="1:8" x14ac:dyDescent="0.25">
      <c r="A1645" s="51"/>
      <c r="B1645" s="51"/>
      <c r="C1645" s="51"/>
      <c r="D1645" s="51"/>
      <c r="E1645" s="51"/>
      <c r="F1645" s="51"/>
      <c r="G1645" s="51"/>
      <c r="H1645" s="51"/>
    </row>
    <row r="1646" spans="1:8" x14ac:dyDescent="0.25">
      <c r="A1646" s="51"/>
      <c r="B1646" s="51"/>
      <c r="C1646" s="51"/>
      <c r="D1646" s="51"/>
      <c r="E1646" s="51"/>
      <c r="F1646" s="51"/>
      <c r="G1646" s="51"/>
      <c r="H1646" s="51"/>
    </row>
    <row r="1647" spans="1:8" x14ac:dyDescent="0.25">
      <c r="A1647" s="51"/>
      <c r="B1647" s="51"/>
      <c r="C1647" s="51"/>
      <c r="D1647" s="51"/>
      <c r="E1647" s="51"/>
      <c r="F1647" s="51"/>
      <c r="G1647" s="51"/>
      <c r="H1647" s="51"/>
    </row>
    <row r="1648" spans="1:8" x14ac:dyDescent="0.25">
      <c r="A1648" s="51"/>
      <c r="B1648" s="51"/>
      <c r="C1648" s="51"/>
      <c r="D1648" s="51"/>
      <c r="E1648" s="51"/>
      <c r="F1648" s="51"/>
      <c r="G1648" s="51"/>
      <c r="H1648" s="51"/>
    </row>
    <row r="1649" spans="1:8" x14ac:dyDescent="0.25">
      <c r="A1649" s="51"/>
      <c r="B1649" s="51"/>
      <c r="C1649" s="51"/>
      <c r="D1649" s="51"/>
      <c r="E1649" s="51"/>
      <c r="F1649" s="51"/>
      <c r="G1649" s="51"/>
      <c r="H1649" s="51"/>
    </row>
    <row r="1650" spans="1:8" x14ac:dyDescent="0.25">
      <c r="A1650" s="51"/>
      <c r="B1650" s="51"/>
      <c r="C1650" s="51"/>
      <c r="D1650" s="51"/>
      <c r="E1650" s="51"/>
      <c r="F1650" s="51"/>
      <c r="G1650" s="51"/>
      <c r="H1650" s="51"/>
    </row>
    <row r="1651" spans="1:8" x14ac:dyDescent="0.25">
      <c r="A1651" s="51"/>
      <c r="B1651" s="51"/>
      <c r="C1651" s="51"/>
      <c r="D1651" s="51"/>
      <c r="E1651" s="51"/>
      <c r="F1651" s="51"/>
      <c r="G1651" s="51"/>
      <c r="H1651" s="51"/>
    </row>
    <row r="1652" spans="1:8" x14ac:dyDescent="0.25">
      <c r="A1652" s="51"/>
      <c r="B1652" s="51"/>
      <c r="C1652" s="51"/>
      <c r="D1652" s="51"/>
      <c r="E1652" s="51"/>
      <c r="F1652" s="51"/>
      <c r="G1652" s="51"/>
      <c r="H1652" s="51"/>
    </row>
    <row r="1653" spans="1:8" x14ac:dyDescent="0.25">
      <c r="A1653" s="51"/>
      <c r="B1653" s="51"/>
      <c r="C1653" s="51"/>
      <c r="D1653" s="51"/>
      <c r="E1653" s="51"/>
      <c r="F1653" s="51"/>
      <c r="G1653" s="51"/>
      <c r="H1653" s="51"/>
    </row>
    <row r="1654" spans="1:8" x14ac:dyDescent="0.25">
      <c r="A1654" s="51"/>
      <c r="B1654" s="51"/>
      <c r="C1654" s="51"/>
      <c r="D1654" s="51"/>
      <c r="E1654" s="51"/>
      <c r="F1654" s="51"/>
      <c r="G1654" s="51"/>
      <c r="H1654" s="51"/>
    </row>
    <row r="1655" spans="1:8" x14ac:dyDescent="0.25">
      <c r="A1655" s="51"/>
      <c r="B1655" s="51"/>
      <c r="C1655" s="51"/>
      <c r="D1655" s="51"/>
      <c r="E1655" s="51"/>
      <c r="F1655" s="51"/>
      <c r="G1655" s="51"/>
      <c r="H1655" s="51"/>
    </row>
    <row r="1656" spans="1:8" x14ac:dyDescent="0.25">
      <c r="A1656" s="51"/>
      <c r="B1656" s="51"/>
      <c r="C1656" s="51"/>
      <c r="D1656" s="51"/>
      <c r="E1656" s="51"/>
      <c r="F1656" s="51"/>
      <c r="G1656" s="51"/>
      <c r="H1656" s="51"/>
    </row>
    <row r="1657" spans="1:8" x14ac:dyDescent="0.25">
      <c r="A1657" s="51"/>
      <c r="B1657" s="51"/>
      <c r="C1657" s="51"/>
      <c r="D1657" s="51"/>
      <c r="E1657" s="51"/>
      <c r="F1657" s="51"/>
      <c r="G1657" s="51"/>
      <c r="H1657" s="51"/>
    </row>
    <row r="1658" spans="1:8" x14ac:dyDescent="0.25">
      <c r="A1658" s="51"/>
      <c r="B1658" s="51"/>
      <c r="C1658" s="51"/>
      <c r="D1658" s="51"/>
      <c r="E1658" s="51"/>
      <c r="F1658" s="51"/>
      <c r="G1658" s="51"/>
      <c r="H1658" s="51"/>
    </row>
    <row r="1659" spans="1:8" x14ac:dyDescent="0.25">
      <c r="A1659" s="51"/>
      <c r="B1659" s="51"/>
      <c r="C1659" s="51"/>
      <c r="D1659" s="51"/>
      <c r="E1659" s="51"/>
      <c r="F1659" s="51"/>
      <c r="G1659" s="51"/>
      <c r="H1659" s="51"/>
    </row>
    <row r="1660" spans="1:8" x14ac:dyDescent="0.25">
      <c r="A1660" s="51"/>
      <c r="B1660" s="51"/>
      <c r="C1660" s="51"/>
      <c r="D1660" s="51"/>
      <c r="E1660" s="51"/>
      <c r="F1660" s="51"/>
      <c r="G1660" s="51"/>
      <c r="H1660" s="51"/>
    </row>
    <row r="1661" spans="1:8" x14ac:dyDescent="0.25">
      <c r="A1661" s="51"/>
      <c r="B1661" s="51"/>
      <c r="C1661" s="51"/>
      <c r="D1661" s="51"/>
      <c r="E1661" s="51"/>
      <c r="F1661" s="51"/>
      <c r="G1661" s="51"/>
      <c r="H1661" s="51"/>
    </row>
    <row r="1662" spans="1:8" x14ac:dyDescent="0.25">
      <c r="A1662" s="51"/>
      <c r="B1662" s="51"/>
      <c r="C1662" s="51"/>
      <c r="D1662" s="51"/>
      <c r="E1662" s="51"/>
      <c r="F1662" s="51"/>
      <c r="G1662" s="51"/>
      <c r="H1662" s="51"/>
    </row>
    <row r="1663" spans="1:8" x14ac:dyDescent="0.25">
      <c r="A1663" s="51"/>
      <c r="B1663" s="51"/>
      <c r="C1663" s="51"/>
      <c r="D1663" s="51"/>
      <c r="E1663" s="51"/>
      <c r="F1663" s="51"/>
      <c r="G1663" s="51"/>
      <c r="H1663" s="51"/>
    </row>
    <row r="1664" spans="1:8" x14ac:dyDescent="0.25">
      <c r="A1664" s="51"/>
      <c r="B1664" s="51"/>
      <c r="C1664" s="51"/>
      <c r="D1664" s="51"/>
      <c r="E1664" s="51"/>
      <c r="F1664" s="51"/>
      <c r="G1664" s="51"/>
      <c r="H1664" s="51"/>
    </row>
    <row r="1665" spans="1:8" x14ac:dyDescent="0.25">
      <c r="A1665" s="51"/>
      <c r="B1665" s="51"/>
      <c r="C1665" s="51"/>
      <c r="D1665" s="51"/>
      <c r="E1665" s="51"/>
      <c r="F1665" s="51"/>
      <c r="G1665" s="51"/>
      <c r="H1665" s="51"/>
    </row>
    <row r="1666" spans="1:8" x14ac:dyDescent="0.25">
      <c r="A1666" s="51"/>
      <c r="B1666" s="51"/>
      <c r="C1666" s="51"/>
      <c r="D1666" s="51"/>
      <c r="E1666" s="51"/>
      <c r="F1666" s="51"/>
      <c r="G1666" s="51"/>
      <c r="H1666" s="51"/>
    </row>
    <row r="1667" spans="1:8" x14ac:dyDescent="0.25">
      <c r="A1667" s="51"/>
      <c r="B1667" s="51"/>
      <c r="C1667" s="51"/>
      <c r="D1667" s="51"/>
      <c r="E1667" s="51"/>
      <c r="F1667" s="51"/>
      <c r="G1667" s="51"/>
      <c r="H1667" s="51"/>
    </row>
    <row r="1668" spans="1:8" x14ac:dyDescent="0.25">
      <c r="A1668" s="51"/>
      <c r="B1668" s="51"/>
      <c r="C1668" s="51"/>
      <c r="D1668" s="51"/>
      <c r="E1668" s="51"/>
      <c r="F1668" s="51"/>
      <c r="G1668" s="51"/>
      <c r="H1668" s="51"/>
    </row>
    <row r="1669" spans="1:8" x14ac:dyDescent="0.25">
      <c r="A1669" s="51"/>
      <c r="B1669" s="51"/>
      <c r="C1669" s="51"/>
      <c r="D1669" s="51"/>
      <c r="E1669" s="51"/>
      <c r="F1669" s="51"/>
      <c r="G1669" s="51"/>
      <c r="H1669" s="51"/>
    </row>
    <row r="1670" spans="1:8" x14ac:dyDescent="0.25">
      <c r="A1670" s="51"/>
      <c r="B1670" s="51"/>
      <c r="C1670" s="51"/>
      <c r="D1670" s="51"/>
      <c r="E1670" s="51"/>
      <c r="F1670" s="51"/>
      <c r="G1670" s="51"/>
      <c r="H1670" s="51"/>
    </row>
    <row r="1671" spans="1:8" x14ac:dyDescent="0.25">
      <c r="A1671" s="51"/>
      <c r="B1671" s="51"/>
      <c r="C1671" s="51"/>
      <c r="D1671" s="51"/>
      <c r="E1671" s="51"/>
      <c r="F1671" s="51"/>
      <c r="G1671" s="51"/>
      <c r="H1671" s="51"/>
    </row>
    <row r="1672" spans="1:8" x14ac:dyDescent="0.25">
      <c r="A1672" s="51"/>
      <c r="B1672" s="51"/>
      <c r="C1672" s="51"/>
      <c r="D1672" s="51"/>
      <c r="E1672" s="51"/>
      <c r="F1672" s="51"/>
      <c r="G1672" s="51"/>
      <c r="H1672" s="51"/>
    </row>
    <row r="1673" spans="1:8" x14ac:dyDescent="0.25">
      <c r="A1673" s="51"/>
      <c r="B1673" s="51"/>
      <c r="C1673" s="51"/>
      <c r="D1673" s="51"/>
      <c r="E1673" s="51"/>
      <c r="F1673" s="51"/>
      <c r="G1673" s="51"/>
      <c r="H1673" s="51"/>
    </row>
    <row r="1674" spans="1:8" x14ac:dyDescent="0.25">
      <c r="A1674" s="51"/>
      <c r="B1674" s="51"/>
      <c r="C1674" s="51"/>
      <c r="D1674" s="51"/>
      <c r="E1674" s="51"/>
      <c r="F1674" s="51"/>
      <c r="G1674" s="51"/>
      <c r="H1674" s="51"/>
    </row>
    <row r="1675" spans="1:8" x14ac:dyDescent="0.25">
      <c r="A1675" s="51"/>
      <c r="B1675" s="51"/>
      <c r="C1675" s="51"/>
      <c r="D1675" s="51"/>
      <c r="E1675" s="51"/>
      <c r="F1675" s="51"/>
      <c r="G1675" s="51"/>
      <c r="H1675" s="51"/>
    </row>
    <row r="1676" spans="1:8" x14ac:dyDescent="0.25">
      <c r="A1676" s="51"/>
      <c r="B1676" s="51"/>
      <c r="C1676" s="51"/>
      <c r="D1676" s="51"/>
      <c r="E1676" s="51"/>
      <c r="F1676" s="51"/>
      <c r="G1676" s="51"/>
      <c r="H1676" s="51"/>
    </row>
    <row r="1677" spans="1:8" x14ac:dyDescent="0.25">
      <c r="A1677" s="51"/>
      <c r="B1677" s="51"/>
      <c r="C1677" s="51"/>
      <c r="D1677" s="51"/>
      <c r="E1677" s="51"/>
      <c r="F1677" s="51"/>
      <c r="G1677" s="51"/>
      <c r="H1677" s="51"/>
    </row>
    <row r="1678" spans="1:8" x14ac:dyDescent="0.25">
      <c r="A1678" s="51"/>
      <c r="B1678" s="51"/>
      <c r="C1678" s="51"/>
      <c r="D1678" s="51"/>
      <c r="E1678" s="51"/>
      <c r="F1678" s="51"/>
      <c r="G1678" s="51"/>
      <c r="H1678" s="51"/>
    </row>
    <row r="1679" spans="1:8" x14ac:dyDescent="0.25">
      <c r="A1679" s="51"/>
      <c r="B1679" s="51"/>
      <c r="C1679" s="51"/>
      <c r="D1679" s="51"/>
      <c r="E1679" s="51"/>
      <c r="F1679" s="51"/>
      <c r="G1679" s="51"/>
      <c r="H1679" s="51"/>
    </row>
    <row r="1680" spans="1:8" x14ac:dyDescent="0.25">
      <c r="A1680" s="51"/>
      <c r="B1680" s="51"/>
      <c r="C1680" s="51"/>
      <c r="D1680" s="51"/>
      <c r="E1680" s="51"/>
      <c r="F1680" s="51"/>
      <c r="G1680" s="51"/>
      <c r="H1680" s="51"/>
    </row>
    <row r="1681" spans="1:8" x14ac:dyDescent="0.25">
      <c r="A1681" s="51"/>
      <c r="B1681" s="51"/>
      <c r="C1681" s="51"/>
      <c r="D1681" s="51"/>
      <c r="E1681" s="51"/>
      <c r="F1681" s="51"/>
      <c r="G1681" s="51"/>
      <c r="H1681" s="51"/>
    </row>
    <row r="1682" spans="1:8" x14ac:dyDescent="0.25">
      <c r="A1682" s="51"/>
      <c r="B1682" s="51"/>
      <c r="C1682" s="51"/>
      <c r="D1682" s="51"/>
      <c r="E1682" s="51"/>
      <c r="F1682" s="51"/>
      <c r="G1682" s="51"/>
      <c r="H1682" s="51"/>
    </row>
    <row r="1683" spans="1:8" x14ac:dyDescent="0.25">
      <c r="A1683" s="51"/>
      <c r="B1683" s="51"/>
      <c r="C1683" s="51"/>
      <c r="D1683" s="51"/>
      <c r="E1683" s="51"/>
      <c r="F1683" s="51"/>
      <c r="G1683" s="51"/>
      <c r="H1683" s="51"/>
    </row>
    <row r="1684" spans="1:8" x14ac:dyDescent="0.25">
      <c r="A1684" s="51"/>
      <c r="B1684" s="51"/>
      <c r="C1684" s="51"/>
      <c r="D1684" s="51"/>
      <c r="E1684" s="51"/>
      <c r="F1684" s="51"/>
      <c r="G1684" s="51"/>
      <c r="H1684" s="51"/>
    </row>
    <row r="1685" spans="1:8" x14ac:dyDescent="0.25">
      <c r="A1685" s="51"/>
      <c r="B1685" s="51"/>
      <c r="C1685" s="51"/>
      <c r="D1685" s="51"/>
      <c r="E1685" s="51"/>
      <c r="F1685" s="51"/>
      <c r="G1685" s="51"/>
      <c r="H1685" s="51"/>
    </row>
    <row r="1686" spans="1:8" x14ac:dyDescent="0.25">
      <c r="A1686" s="51"/>
      <c r="B1686" s="51"/>
      <c r="C1686" s="51"/>
      <c r="D1686" s="51"/>
      <c r="E1686" s="51"/>
      <c r="F1686" s="51"/>
      <c r="G1686" s="51"/>
      <c r="H1686" s="51"/>
    </row>
    <row r="1687" spans="1:8" x14ac:dyDescent="0.25">
      <c r="A1687" s="51"/>
      <c r="B1687" s="51"/>
      <c r="C1687" s="51"/>
      <c r="D1687" s="51"/>
      <c r="E1687" s="51"/>
      <c r="F1687" s="51"/>
      <c r="G1687" s="51"/>
      <c r="H1687" s="51"/>
    </row>
    <row r="1688" spans="1:8" x14ac:dyDescent="0.25">
      <c r="A1688" s="51"/>
      <c r="B1688" s="51"/>
      <c r="C1688" s="51"/>
      <c r="D1688" s="51"/>
      <c r="E1688" s="51"/>
      <c r="F1688" s="51"/>
      <c r="G1688" s="51"/>
      <c r="H1688" s="51"/>
    </row>
    <row r="1689" spans="1:8" x14ac:dyDescent="0.25">
      <c r="A1689" s="51"/>
      <c r="B1689" s="51"/>
      <c r="C1689" s="51"/>
      <c r="D1689" s="51"/>
      <c r="E1689" s="51"/>
      <c r="F1689" s="51"/>
      <c r="G1689" s="51"/>
      <c r="H1689" s="51"/>
    </row>
    <row r="1690" spans="1:8" x14ac:dyDescent="0.25">
      <c r="A1690" s="51"/>
      <c r="B1690" s="51"/>
      <c r="C1690" s="51"/>
      <c r="D1690" s="51"/>
      <c r="E1690" s="51"/>
      <c r="F1690" s="51"/>
      <c r="G1690" s="51"/>
      <c r="H1690" s="51"/>
    </row>
    <row r="1691" spans="1:8" x14ac:dyDescent="0.25">
      <c r="A1691" s="51"/>
      <c r="B1691" s="51"/>
      <c r="C1691" s="51"/>
      <c r="D1691" s="51"/>
      <c r="E1691" s="51"/>
      <c r="F1691" s="51"/>
      <c r="G1691" s="51"/>
      <c r="H1691" s="51"/>
    </row>
    <row r="1692" spans="1:8" x14ac:dyDescent="0.25">
      <c r="A1692" s="51"/>
      <c r="B1692" s="51"/>
      <c r="C1692" s="51"/>
      <c r="D1692" s="51"/>
      <c r="E1692" s="51"/>
      <c r="F1692" s="51"/>
      <c r="G1692" s="51"/>
      <c r="H1692" s="51"/>
    </row>
    <row r="1693" spans="1:8" x14ac:dyDescent="0.25">
      <c r="A1693" s="51"/>
      <c r="B1693" s="51"/>
      <c r="C1693" s="51"/>
      <c r="D1693" s="51"/>
      <c r="E1693" s="51"/>
      <c r="F1693" s="51"/>
      <c r="G1693" s="51"/>
      <c r="H1693" s="51"/>
    </row>
    <row r="1694" spans="1:8" x14ac:dyDescent="0.25">
      <c r="A1694" s="51"/>
      <c r="B1694" s="51"/>
      <c r="C1694" s="51"/>
      <c r="D1694" s="51"/>
      <c r="E1694" s="51"/>
      <c r="F1694" s="51"/>
      <c r="G1694" s="51"/>
      <c r="H1694" s="51"/>
    </row>
    <row r="1695" spans="1:8" x14ac:dyDescent="0.25">
      <c r="A1695" s="51"/>
      <c r="B1695" s="51"/>
      <c r="C1695" s="51"/>
      <c r="D1695" s="51"/>
      <c r="E1695" s="51"/>
      <c r="F1695" s="51"/>
      <c r="G1695" s="51"/>
      <c r="H1695" s="51"/>
    </row>
    <row r="1696" spans="1:8" x14ac:dyDescent="0.25">
      <c r="A1696" s="51"/>
      <c r="B1696" s="51"/>
      <c r="C1696" s="51"/>
      <c r="D1696" s="51"/>
      <c r="E1696" s="51"/>
      <c r="F1696" s="51"/>
      <c r="G1696" s="51"/>
      <c r="H1696" s="51"/>
    </row>
    <row r="1697" spans="1:8" x14ac:dyDescent="0.25">
      <c r="A1697" s="51"/>
      <c r="B1697" s="51"/>
      <c r="C1697" s="51"/>
      <c r="D1697" s="51"/>
      <c r="E1697" s="51"/>
      <c r="F1697" s="51"/>
      <c r="G1697" s="51"/>
      <c r="H1697" s="51"/>
    </row>
    <row r="1698" spans="1:8" x14ac:dyDescent="0.25">
      <c r="A1698" s="51"/>
      <c r="B1698" s="51"/>
      <c r="C1698" s="51"/>
      <c r="D1698" s="51"/>
      <c r="E1698" s="51"/>
      <c r="F1698" s="51"/>
      <c r="G1698" s="51"/>
      <c r="H1698" s="51"/>
    </row>
    <row r="1699" spans="1:8" x14ac:dyDescent="0.25">
      <c r="A1699" s="51"/>
      <c r="B1699" s="51"/>
      <c r="C1699" s="51"/>
      <c r="D1699" s="51"/>
      <c r="E1699" s="51"/>
      <c r="F1699" s="51"/>
      <c r="G1699" s="51"/>
      <c r="H1699" s="51"/>
    </row>
    <row r="1700" spans="1:8" x14ac:dyDescent="0.25">
      <c r="A1700" s="51"/>
      <c r="B1700" s="51"/>
      <c r="C1700" s="51"/>
      <c r="D1700" s="51"/>
      <c r="E1700" s="51"/>
      <c r="F1700" s="51"/>
      <c r="G1700" s="51"/>
      <c r="H1700" s="51"/>
    </row>
    <row r="1701" spans="1:8" x14ac:dyDescent="0.25">
      <c r="A1701" s="51"/>
      <c r="B1701" s="51"/>
      <c r="C1701" s="51"/>
      <c r="D1701" s="51"/>
      <c r="E1701" s="51"/>
      <c r="F1701" s="51"/>
      <c r="G1701" s="51"/>
      <c r="H1701" s="51"/>
    </row>
    <row r="1702" spans="1:8" x14ac:dyDescent="0.25">
      <c r="A1702" s="51"/>
      <c r="B1702" s="51"/>
      <c r="C1702" s="51"/>
      <c r="D1702" s="51"/>
      <c r="E1702" s="51"/>
      <c r="F1702" s="51"/>
      <c r="G1702" s="51"/>
      <c r="H1702" s="51"/>
    </row>
    <row r="1703" spans="1:8" x14ac:dyDescent="0.25">
      <c r="A1703" s="51"/>
      <c r="B1703" s="51"/>
      <c r="C1703" s="51"/>
      <c r="D1703" s="51"/>
      <c r="E1703" s="51"/>
      <c r="F1703" s="51"/>
      <c r="G1703" s="51"/>
      <c r="H1703" s="51"/>
    </row>
    <row r="1704" spans="1:8" x14ac:dyDescent="0.25">
      <c r="A1704" s="51"/>
      <c r="B1704" s="51"/>
      <c r="C1704" s="51"/>
      <c r="D1704" s="51"/>
      <c r="E1704" s="51"/>
      <c r="F1704" s="51"/>
      <c r="G1704" s="51"/>
      <c r="H1704" s="51"/>
    </row>
    <row r="1705" spans="1:8" x14ac:dyDescent="0.25">
      <c r="A1705" s="51"/>
      <c r="B1705" s="51"/>
      <c r="C1705" s="51"/>
      <c r="D1705" s="51"/>
      <c r="E1705" s="51"/>
      <c r="F1705" s="51"/>
      <c r="G1705" s="51"/>
      <c r="H1705" s="51"/>
    </row>
    <row r="1706" spans="1:8" x14ac:dyDescent="0.25">
      <c r="A1706" s="51"/>
      <c r="B1706" s="51"/>
      <c r="C1706" s="51"/>
      <c r="D1706" s="51"/>
      <c r="E1706" s="51"/>
      <c r="F1706" s="51"/>
      <c r="G1706" s="51"/>
      <c r="H1706" s="51"/>
    </row>
    <row r="1707" spans="1:8" x14ac:dyDescent="0.25">
      <c r="A1707" s="51"/>
      <c r="B1707" s="51"/>
      <c r="C1707" s="51"/>
      <c r="D1707" s="51"/>
      <c r="E1707" s="51"/>
      <c r="F1707" s="51"/>
      <c r="G1707" s="51"/>
      <c r="H1707" s="51"/>
    </row>
    <row r="1708" spans="1:8" x14ac:dyDescent="0.25">
      <c r="A1708" s="51"/>
      <c r="B1708" s="51"/>
      <c r="C1708" s="51"/>
      <c r="D1708" s="51"/>
      <c r="E1708" s="51"/>
      <c r="F1708" s="51"/>
      <c r="G1708" s="51"/>
      <c r="H1708" s="51"/>
    </row>
    <row r="1709" spans="1:8" x14ac:dyDescent="0.25">
      <c r="A1709" s="51"/>
      <c r="B1709" s="51"/>
      <c r="C1709" s="51"/>
      <c r="D1709" s="51"/>
      <c r="E1709" s="51"/>
      <c r="F1709" s="51"/>
      <c r="G1709" s="51"/>
      <c r="H1709" s="51"/>
    </row>
    <row r="1710" spans="1:8" x14ac:dyDescent="0.25">
      <c r="A1710" s="51"/>
      <c r="B1710" s="51"/>
      <c r="C1710" s="51"/>
      <c r="D1710" s="51"/>
      <c r="E1710" s="51"/>
      <c r="F1710" s="51"/>
      <c r="G1710" s="51"/>
      <c r="H1710" s="51"/>
    </row>
    <row r="1711" spans="1:8" x14ac:dyDescent="0.25">
      <c r="A1711" s="51"/>
      <c r="B1711" s="51"/>
      <c r="C1711" s="51"/>
      <c r="D1711" s="51"/>
      <c r="E1711" s="51"/>
      <c r="F1711" s="51"/>
      <c r="G1711" s="51"/>
      <c r="H1711" s="51"/>
    </row>
    <row r="1712" spans="1:8" x14ac:dyDescent="0.25">
      <c r="A1712" s="51"/>
      <c r="B1712" s="51"/>
      <c r="C1712" s="51"/>
      <c r="D1712" s="51"/>
      <c r="E1712" s="51"/>
      <c r="F1712" s="51"/>
      <c r="G1712" s="51"/>
      <c r="H1712" s="51"/>
    </row>
    <row r="1713" spans="1:8" x14ac:dyDescent="0.25">
      <c r="A1713" s="51"/>
      <c r="B1713" s="51"/>
      <c r="C1713" s="51"/>
      <c r="D1713" s="51"/>
      <c r="E1713" s="51"/>
      <c r="F1713" s="51"/>
      <c r="G1713" s="51"/>
      <c r="H1713" s="51"/>
    </row>
    <row r="1714" spans="1:8" x14ac:dyDescent="0.25">
      <c r="A1714" s="51"/>
      <c r="B1714" s="51"/>
      <c r="C1714" s="51"/>
      <c r="D1714" s="51"/>
      <c r="E1714" s="51"/>
      <c r="F1714" s="51"/>
      <c r="G1714" s="51"/>
      <c r="H1714" s="51"/>
    </row>
    <row r="1715" spans="1:8" x14ac:dyDescent="0.25">
      <c r="A1715" s="51"/>
      <c r="B1715" s="51"/>
      <c r="C1715" s="51"/>
      <c r="D1715" s="51"/>
      <c r="E1715" s="51"/>
      <c r="F1715" s="51"/>
      <c r="G1715" s="51"/>
      <c r="H1715" s="51"/>
    </row>
    <row r="1716" spans="1:8" x14ac:dyDescent="0.25">
      <c r="A1716" s="51"/>
      <c r="B1716" s="51"/>
      <c r="C1716" s="51"/>
      <c r="D1716" s="51"/>
      <c r="E1716" s="51"/>
      <c r="F1716" s="51"/>
      <c r="G1716" s="51"/>
      <c r="H1716" s="51"/>
    </row>
    <row r="1717" spans="1:8" x14ac:dyDescent="0.25">
      <c r="A1717" s="51"/>
      <c r="B1717" s="51"/>
      <c r="C1717" s="51"/>
      <c r="D1717" s="51"/>
      <c r="E1717" s="51"/>
      <c r="F1717" s="51"/>
      <c r="G1717" s="51"/>
      <c r="H1717" s="51"/>
    </row>
    <row r="1718" spans="1:8" x14ac:dyDescent="0.25">
      <c r="A1718" s="51"/>
      <c r="B1718" s="51"/>
      <c r="C1718" s="51"/>
      <c r="D1718" s="51"/>
      <c r="E1718" s="51"/>
      <c r="F1718" s="51"/>
      <c r="G1718" s="51"/>
      <c r="H1718" s="51"/>
    </row>
    <row r="1719" spans="1:8" x14ac:dyDescent="0.25">
      <c r="A1719" s="51"/>
      <c r="B1719" s="51"/>
      <c r="C1719" s="51"/>
      <c r="D1719" s="51"/>
      <c r="E1719" s="51"/>
      <c r="F1719" s="51"/>
      <c r="G1719" s="51"/>
      <c r="H1719" s="51"/>
    </row>
    <row r="1720" spans="1:8" x14ac:dyDescent="0.25">
      <c r="A1720" s="51"/>
      <c r="B1720" s="51"/>
      <c r="C1720" s="51"/>
      <c r="D1720" s="51"/>
      <c r="E1720" s="51"/>
      <c r="F1720" s="51"/>
      <c r="G1720" s="51"/>
      <c r="H1720" s="51"/>
    </row>
    <row r="1721" spans="1:8" x14ac:dyDescent="0.25">
      <c r="A1721" s="51"/>
      <c r="B1721" s="51"/>
      <c r="C1721" s="51"/>
      <c r="D1721" s="51"/>
      <c r="E1721" s="51"/>
      <c r="F1721" s="51"/>
      <c r="G1721" s="51"/>
      <c r="H1721" s="51"/>
    </row>
    <row r="1722" spans="1:8" x14ac:dyDescent="0.25">
      <c r="A1722" s="51"/>
      <c r="B1722" s="51"/>
      <c r="C1722" s="51"/>
      <c r="D1722" s="51"/>
      <c r="E1722" s="51"/>
      <c r="F1722" s="51"/>
      <c r="G1722" s="51"/>
      <c r="H1722" s="51"/>
    </row>
    <row r="1723" spans="1:8" x14ac:dyDescent="0.25">
      <c r="A1723" s="51"/>
      <c r="B1723" s="51"/>
      <c r="C1723" s="51"/>
      <c r="D1723" s="51"/>
      <c r="E1723" s="51"/>
      <c r="F1723" s="51"/>
      <c r="G1723" s="51"/>
      <c r="H1723" s="51"/>
    </row>
    <row r="1724" spans="1:8" x14ac:dyDescent="0.25">
      <c r="A1724" s="51"/>
      <c r="B1724" s="51"/>
      <c r="C1724" s="51"/>
      <c r="D1724" s="51"/>
      <c r="E1724" s="51"/>
      <c r="F1724" s="51"/>
      <c r="G1724" s="51"/>
      <c r="H1724" s="51"/>
    </row>
    <row r="1725" spans="1:8" x14ac:dyDescent="0.25">
      <c r="A1725" s="51"/>
      <c r="B1725" s="51"/>
      <c r="C1725" s="51"/>
      <c r="D1725" s="51"/>
      <c r="E1725" s="51"/>
      <c r="F1725" s="51"/>
      <c r="G1725" s="51"/>
      <c r="H1725" s="51"/>
    </row>
    <row r="1726" spans="1:8" x14ac:dyDescent="0.25">
      <c r="A1726" s="51"/>
      <c r="B1726" s="51"/>
      <c r="C1726" s="51"/>
      <c r="D1726" s="51"/>
      <c r="E1726" s="51"/>
      <c r="F1726" s="51"/>
      <c r="G1726" s="51"/>
      <c r="H1726" s="51"/>
    </row>
    <row r="1727" spans="1:8" x14ac:dyDescent="0.25">
      <c r="A1727" s="51"/>
      <c r="B1727" s="51"/>
      <c r="C1727" s="51"/>
      <c r="D1727" s="51"/>
      <c r="E1727" s="51"/>
      <c r="F1727" s="51"/>
      <c r="G1727" s="51"/>
      <c r="H1727" s="51"/>
    </row>
    <row r="1728" spans="1:8" x14ac:dyDescent="0.25">
      <c r="A1728" s="51"/>
      <c r="B1728" s="51"/>
      <c r="C1728" s="51"/>
      <c r="D1728" s="51"/>
      <c r="E1728" s="51"/>
      <c r="F1728" s="51"/>
      <c r="G1728" s="51"/>
      <c r="H1728" s="51"/>
    </row>
    <row r="1729" spans="1:8" x14ac:dyDescent="0.25">
      <c r="A1729" s="51"/>
      <c r="B1729" s="51"/>
      <c r="C1729" s="51"/>
      <c r="D1729" s="51"/>
      <c r="E1729" s="51"/>
      <c r="F1729" s="51"/>
      <c r="G1729" s="51"/>
      <c r="H1729" s="51"/>
    </row>
    <row r="1730" spans="1:8" x14ac:dyDescent="0.25">
      <c r="A1730" s="51"/>
      <c r="B1730" s="51"/>
      <c r="C1730" s="51"/>
      <c r="D1730" s="51"/>
      <c r="E1730" s="51"/>
      <c r="F1730" s="51"/>
      <c r="G1730" s="51"/>
      <c r="H1730" s="51"/>
    </row>
    <row r="1731" spans="1:8" x14ac:dyDescent="0.25">
      <c r="A1731" s="51"/>
      <c r="B1731" s="51"/>
      <c r="C1731" s="51"/>
      <c r="D1731" s="51"/>
      <c r="E1731" s="51"/>
      <c r="F1731" s="51"/>
      <c r="G1731" s="51"/>
      <c r="H1731" s="51"/>
    </row>
    <row r="1732" spans="1:8" x14ac:dyDescent="0.25">
      <c r="A1732" s="51"/>
      <c r="B1732" s="51"/>
      <c r="C1732" s="51"/>
      <c r="D1732" s="51"/>
      <c r="E1732" s="51"/>
      <c r="F1732" s="51"/>
      <c r="G1732" s="51"/>
      <c r="H1732" s="51"/>
    </row>
    <row r="1733" spans="1:8" x14ac:dyDescent="0.25">
      <c r="A1733" s="51"/>
      <c r="B1733" s="51"/>
      <c r="C1733" s="51"/>
      <c r="D1733" s="51"/>
      <c r="E1733" s="51"/>
      <c r="F1733" s="51"/>
      <c r="G1733" s="51"/>
      <c r="H1733" s="51"/>
    </row>
    <row r="1734" spans="1:8" x14ac:dyDescent="0.25">
      <c r="A1734" s="51"/>
      <c r="B1734" s="51"/>
      <c r="C1734" s="51"/>
      <c r="D1734" s="51"/>
      <c r="E1734" s="51"/>
      <c r="F1734" s="51"/>
      <c r="G1734" s="51"/>
      <c r="H1734" s="51"/>
    </row>
    <row r="1735" spans="1:8" x14ac:dyDescent="0.25">
      <c r="A1735" s="51"/>
      <c r="B1735" s="51"/>
      <c r="C1735" s="51"/>
      <c r="D1735" s="51"/>
      <c r="E1735" s="51"/>
      <c r="F1735" s="51"/>
      <c r="G1735" s="51"/>
      <c r="H1735" s="51"/>
    </row>
    <row r="1736" spans="1:8" x14ac:dyDescent="0.25">
      <c r="A1736" s="51"/>
      <c r="B1736" s="51"/>
      <c r="C1736" s="51"/>
      <c r="D1736" s="51"/>
      <c r="E1736" s="51"/>
      <c r="F1736" s="51"/>
      <c r="G1736" s="51"/>
      <c r="H1736" s="51"/>
    </row>
    <row r="1737" spans="1:8" x14ac:dyDescent="0.25">
      <c r="A1737" s="51"/>
      <c r="B1737" s="51"/>
      <c r="C1737" s="51"/>
      <c r="D1737" s="51"/>
      <c r="E1737" s="51"/>
      <c r="F1737" s="51"/>
      <c r="G1737" s="51"/>
      <c r="H1737" s="51"/>
    </row>
    <row r="1738" spans="1:8" x14ac:dyDescent="0.25">
      <c r="A1738" s="51"/>
      <c r="B1738" s="51"/>
      <c r="C1738" s="51"/>
      <c r="D1738" s="51"/>
      <c r="E1738" s="51"/>
      <c r="F1738" s="51"/>
      <c r="G1738" s="51"/>
      <c r="H1738" s="51"/>
    </row>
    <row r="1739" spans="1:8" x14ac:dyDescent="0.25">
      <c r="A1739" s="51"/>
      <c r="B1739" s="51"/>
      <c r="C1739" s="51"/>
      <c r="D1739" s="51"/>
      <c r="E1739" s="51"/>
      <c r="F1739" s="51"/>
      <c r="G1739" s="51"/>
      <c r="H1739" s="51"/>
    </row>
    <row r="1740" spans="1:8" x14ac:dyDescent="0.25">
      <c r="A1740" s="51"/>
      <c r="B1740" s="51"/>
      <c r="C1740" s="51"/>
      <c r="D1740" s="51"/>
      <c r="E1740" s="51"/>
      <c r="F1740" s="51"/>
      <c r="G1740" s="51"/>
      <c r="H1740" s="51"/>
    </row>
    <row r="1741" spans="1:8" x14ac:dyDescent="0.25">
      <c r="A1741" s="51"/>
      <c r="B1741" s="51"/>
      <c r="C1741" s="51"/>
      <c r="D1741" s="51"/>
      <c r="E1741" s="51"/>
      <c r="F1741" s="51"/>
      <c r="G1741" s="51"/>
      <c r="H1741" s="51"/>
    </row>
    <row r="1742" spans="1:8" x14ac:dyDescent="0.25">
      <c r="A1742" s="51"/>
      <c r="B1742" s="51"/>
      <c r="C1742" s="51"/>
      <c r="D1742" s="51"/>
      <c r="E1742" s="51"/>
      <c r="F1742" s="51"/>
      <c r="G1742" s="51"/>
      <c r="H1742" s="51"/>
    </row>
    <row r="1743" spans="1:8" x14ac:dyDescent="0.25">
      <c r="A1743" s="51"/>
      <c r="B1743" s="51"/>
      <c r="C1743" s="51"/>
      <c r="D1743" s="51"/>
      <c r="E1743" s="51"/>
      <c r="F1743" s="51"/>
      <c r="G1743" s="51"/>
      <c r="H1743" s="51"/>
    </row>
    <row r="1744" spans="1:8" x14ac:dyDescent="0.25">
      <c r="A1744" s="51"/>
      <c r="B1744" s="51"/>
      <c r="C1744" s="51"/>
      <c r="D1744" s="51"/>
      <c r="E1744" s="51"/>
      <c r="F1744" s="51"/>
      <c r="G1744" s="51"/>
      <c r="H1744" s="51"/>
    </row>
    <row r="1745" spans="1:8" x14ac:dyDescent="0.25">
      <c r="A1745" s="51"/>
      <c r="B1745" s="51"/>
      <c r="C1745" s="51"/>
      <c r="D1745" s="51"/>
      <c r="E1745" s="51"/>
      <c r="F1745" s="51"/>
      <c r="G1745" s="51"/>
      <c r="H1745" s="51"/>
    </row>
    <row r="1746" spans="1:8" x14ac:dyDescent="0.25">
      <c r="A1746" s="51"/>
      <c r="B1746" s="51"/>
      <c r="C1746" s="51"/>
      <c r="D1746" s="51"/>
      <c r="E1746" s="51"/>
      <c r="F1746" s="51"/>
      <c r="G1746" s="51"/>
      <c r="H1746" s="51"/>
    </row>
    <row r="1747" spans="1:8" x14ac:dyDescent="0.25">
      <c r="A1747" s="51"/>
      <c r="B1747" s="51"/>
      <c r="C1747" s="51"/>
      <c r="D1747" s="51"/>
      <c r="E1747" s="51"/>
      <c r="F1747" s="51"/>
      <c r="G1747" s="51"/>
      <c r="H1747" s="51"/>
    </row>
    <row r="1748" spans="1:8" x14ac:dyDescent="0.25">
      <c r="A1748" s="51"/>
      <c r="B1748" s="51"/>
      <c r="C1748" s="51"/>
      <c r="D1748" s="51"/>
      <c r="E1748" s="51"/>
      <c r="F1748" s="51"/>
      <c r="G1748" s="51"/>
      <c r="H1748" s="51"/>
    </row>
    <row r="1749" spans="1:8" x14ac:dyDescent="0.25">
      <c r="A1749" s="51"/>
      <c r="B1749" s="51"/>
      <c r="C1749" s="51"/>
      <c r="D1749" s="51"/>
      <c r="E1749" s="51"/>
      <c r="F1749" s="51"/>
      <c r="G1749" s="51"/>
      <c r="H1749" s="51"/>
    </row>
    <row r="1750" spans="1:8" x14ac:dyDescent="0.25">
      <c r="A1750" s="51"/>
      <c r="B1750" s="51"/>
      <c r="C1750" s="51"/>
      <c r="D1750" s="51"/>
      <c r="E1750" s="51"/>
      <c r="F1750" s="51"/>
      <c r="G1750" s="51"/>
      <c r="H1750" s="51"/>
    </row>
    <row r="1751" spans="1:8" x14ac:dyDescent="0.25">
      <c r="A1751" s="51"/>
      <c r="B1751" s="51"/>
      <c r="C1751" s="51"/>
      <c r="D1751" s="51"/>
      <c r="E1751" s="51"/>
      <c r="F1751" s="51"/>
      <c r="G1751" s="51"/>
      <c r="H1751" s="51"/>
    </row>
    <row r="1752" spans="1:8" x14ac:dyDescent="0.25">
      <c r="A1752" s="51"/>
      <c r="B1752" s="51"/>
      <c r="C1752" s="51"/>
      <c r="D1752" s="51"/>
      <c r="E1752" s="51"/>
      <c r="F1752" s="51"/>
      <c r="G1752" s="51"/>
      <c r="H1752" s="51"/>
    </row>
    <row r="1753" spans="1:8" x14ac:dyDescent="0.25">
      <c r="A1753" s="51"/>
      <c r="B1753" s="51"/>
      <c r="C1753" s="51"/>
      <c r="D1753" s="51"/>
      <c r="E1753" s="51"/>
      <c r="F1753" s="51"/>
      <c r="G1753" s="51"/>
      <c r="H1753" s="51"/>
    </row>
    <row r="1754" spans="1:8" x14ac:dyDescent="0.25">
      <c r="A1754" s="51"/>
      <c r="B1754" s="51"/>
      <c r="C1754" s="51"/>
      <c r="D1754" s="51"/>
      <c r="E1754" s="51"/>
      <c r="F1754" s="51"/>
      <c r="G1754" s="51"/>
      <c r="H1754" s="51"/>
    </row>
    <row r="1755" spans="1:8" x14ac:dyDescent="0.25">
      <c r="A1755" s="51"/>
      <c r="B1755" s="51"/>
      <c r="C1755" s="51"/>
      <c r="D1755" s="51"/>
      <c r="E1755" s="51"/>
      <c r="F1755" s="51"/>
      <c r="G1755" s="51"/>
      <c r="H1755" s="51"/>
    </row>
    <row r="1756" spans="1:8" x14ac:dyDescent="0.25">
      <c r="A1756" s="51"/>
      <c r="B1756" s="51"/>
      <c r="C1756" s="51"/>
      <c r="D1756" s="51"/>
      <c r="E1756" s="51"/>
      <c r="F1756" s="51"/>
      <c r="G1756" s="51"/>
      <c r="H1756" s="51"/>
    </row>
    <row r="1757" spans="1:8" x14ac:dyDescent="0.25">
      <c r="A1757" s="51"/>
      <c r="B1757" s="51"/>
      <c r="C1757" s="51"/>
      <c r="D1757" s="51"/>
      <c r="E1757" s="51"/>
      <c r="F1757" s="51"/>
      <c r="G1757" s="51"/>
      <c r="H1757" s="51"/>
    </row>
    <row r="1758" spans="1:8" x14ac:dyDescent="0.25">
      <c r="A1758" s="51"/>
      <c r="B1758" s="51"/>
      <c r="C1758" s="51"/>
      <c r="D1758" s="51"/>
      <c r="E1758" s="51"/>
      <c r="F1758" s="51"/>
      <c r="G1758" s="51"/>
      <c r="H1758" s="51"/>
    </row>
    <row r="1759" spans="1:8" x14ac:dyDescent="0.25">
      <c r="A1759" s="51"/>
      <c r="B1759" s="51"/>
      <c r="C1759" s="51"/>
      <c r="D1759" s="51"/>
      <c r="E1759" s="51"/>
      <c r="F1759" s="51"/>
      <c r="G1759" s="51"/>
      <c r="H1759" s="51"/>
    </row>
    <row r="1760" spans="1:8" x14ac:dyDescent="0.25">
      <c r="A1760" s="51"/>
      <c r="B1760" s="51"/>
      <c r="C1760" s="51"/>
      <c r="D1760" s="51"/>
      <c r="E1760" s="51"/>
      <c r="F1760" s="51"/>
      <c r="G1760" s="51"/>
      <c r="H1760" s="51"/>
    </row>
    <row r="1761" spans="1:8" x14ac:dyDescent="0.25">
      <c r="A1761" s="51"/>
      <c r="B1761" s="51"/>
      <c r="C1761" s="51"/>
      <c r="D1761" s="51"/>
      <c r="E1761" s="51"/>
      <c r="F1761" s="51"/>
      <c r="G1761" s="51"/>
      <c r="H1761" s="51"/>
    </row>
    <row r="1762" spans="1:8" x14ac:dyDescent="0.25">
      <c r="A1762" s="51"/>
      <c r="B1762" s="51"/>
      <c r="C1762" s="51"/>
      <c r="D1762" s="51"/>
      <c r="E1762" s="51"/>
      <c r="F1762" s="51"/>
      <c r="G1762" s="51"/>
      <c r="H1762" s="51"/>
    </row>
    <row r="1763" spans="1:8" x14ac:dyDescent="0.25">
      <c r="A1763" s="51"/>
      <c r="B1763" s="51"/>
      <c r="C1763" s="51"/>
      <c r="D1763" s="51"/>
      <c r="E1763" s="51"/>
      <c r="F1763" s="51"/>
      <c r="G1763" s="51"/>
      <c r="H1763" s="51"/>
    </row>
    <row r="1764" spans="1:8" x14ac:dyDescent="0.25">
      <c r="A1764" s="51"/>
      <c r="B1764" s="51"/>
      <c r="C1764" s="51"/>
      <c r="D1764" s="51"/>
      <c r="E1764" s="51"/>
      <c r="F1764" s="51"/>
      <c r="G1764" s="51"/>
      <c r="H1764" s="51"/>
    </row>
    <row r="1765" spans="1:8" x14ac:dyDescent="0.25">
      <c r="A1765" s="51"/>
      <c r="B1765" s="51"/>
      <c r="C1765" s="51"/>
      <c r="D1765" s="51"/>
      <c r="E1765" s="51"/>
      <c r="F1765" s="51"/>
      <c r="G1765" s="51"/>
      <c r="H1765" s="51"/>
    </row>
    <row r="1766" spans="1:8" x14ac:dyDescent="0.25">
      <c r="A1766" s="51"/>
      <c r="B1766" s="51"/>
      <c r="C1766" s="51"/>
      <c r="D1766" s="51"/>
      <c r="E1766" s="51"/>
      <c r="F1766" s="51"/>
      <c r="G1766" s="51"/>
      <c r="H1766" s="51"/>
    </row>
    <row r="1767" spans="1:8" x14ac:dyDescent="0.25">
      <c r="A1767" s="51"/>
      <c r="B1767" s="51"/>
      <c r="C1767" s="51"/>
      <c r="D1767" s="51"/>
      <c r="E1767" s="51"/>
      <c r="F1767" s="51"/>
      <c r="G1767" s="51"/>
      <c r="H1767" s="51"/>
    </row>
    <row r="1768" spans="1:8" x14ac:dyDescent="0.25">
      <c r="A1768" s="51"/>
      <c r="B1768" s="51"/>
      <c r="C1768" s="51"/>
      <c r="D1768" s="51"/>
      <c r="E1768" s="51"/>
      <c r="F1768" s="51"/>
      <c r="G1768" s="51"/>
      <c r="H1768" s="51"/>
    </row>
    <row r="1769" spans="1:8" x14ac:dyDescent="0.25">
      <c r="A1769" s="51"/>
      <c r="B1769" s="51"/>
      <c r="C1769" s="51"/>
      <c r="D1769" s="51"/>
      <c r="E1769" s="51"/>
      <c r="F1769" s="51"/>
      <c r="G1769" s="51"/>
      <c r="H1769" s="51"/>
    </row>
    <row r="1770" spans="1:8" x14ac:dyDescent="0.25">
      <c r="A1770" s="51"/>
      <c r="B1770" s="51"/>
      <c r="C1770" s="51"/>
      <c r="D1770" s="51"/>
      <c r="E1770" s="51"/>
      <c r="F1770" s="51"/>
      <c r="G1770" s="51"/>
      <c r="H1770" s="51"/>
    </row>
    <row r="1771" spans="1:8" x14ac:dyDescent="0.25">
      <c r="A1771" s="51"/>
      <c r="B1771" s="51"/>
      <c r="C1771" s="51"/>
      <c r="D1771" s="51"/>
      <c r="E1771" s="51"/>
      <c r="F1771" s="51"/>
      <c r="G1771" s="51"/>
      <c r="H1771" s="51"/>
    </row>
    <row r="1772" spans="1:8" x14ac:dyDescent="0.25">
      <c r="A1772" s="51"/>
      <c r="B1772" s="51"/>
      <c r="C1772" s="51"/>
      <c r="D1772" s="51"/>
      <c r="E1772" s="51"/>
      <c r="F1772" s="51"/>
      <c r="G1772" s="51"/>
      <c r="H1772" s="51"/>
    </row>
    <row r="1773" spans="1:8" x14ac:dyDescent="0.25">
      <c r="A1773" s="51"/>
      <c r="B1773" s="51"/>
      <c r="C1773" s="51"/>
      <c r="D1773" s="51"/>
      <c r="E1773" s="51"/>
      <c r="F1773" s="51"/>
      <c r="G1773" s="51"/>
      <c r="H1773" s="51"/>
    </row>
    <row r="1774" spans="1:8" x14ac:dyDescent="0.25">
      <c r="A1774" s="51"/>
      <c r="B1774" s="51"/>
      <c r="C1774" s="51"/>
      <c r="D1774" s="51"/>
      <c r="E1774" s="51"/>
      <c r="F1774" s="51"/>
      <c r="G1774" s="51"/>
      <c r="H1774" s="51"/>
    </row>
    <row r="1775" spans="1:8" x14ac:dyDescent="0.25">
      <c r="A1775" s="51"/>
      <c r="B1775" s="51"/>
      <c r="C1775" s="51"/>
      <c r="D1775" s="51"/>
      <c r="E1775" s="51"/>
      <c r="F1775" s="51"/>
      <c r="G1775" s="51"/>
      <c r="H1775" s="51"/>
    </row>
    <row r="1776" spans="1:8" x14ac:dyDescent="0.25">
      <c r="A1776" s="51"/>
      <c r="B1776" s="51"/>
      <c r="C1776" s="51"/>
      <c r="D1776" s="51"/>
      <c r="E1776" s="51"/>
      <c r="F1776" s="51"/>
      <c r="G1776" s="51"/>
      <c r="H1776" s="51"/>
    </row>
    <row r="1777" spans="1:8" x14ac:dyDescent="0.25">
      <c r="A1777" s="51"/>
      <c r="B1777" s="51"/>
      <c r="C1777" s="51"/>
      <c r="D1777" s="51"/>
      <c r="E1777" s="51"/>
      <c r="F1777" s="51"/>
      <c r="G1777" s="51"/>
      <c r="H1777" s="51"/>
    </row>
    <row r="1778" spans="1:8" x14ac:dyDescent="0.25">
      <c r="A1778" s="51"/>
      <c r="B1778" s="51"/>
      <c r="C1778" s="51"/>
      <c r="D1778" s="51"/>
      <c r="E1778" s="51"/>
      <c r="F1778" s="51"/>
      <c r="G1778" s="51"/>
      <c r="H1778" s="51"/>
    </row>
    <row r="1779" spans="1:8" x14ac:dyDescent="0.25">
      <c r="A1779" s="51"/>
      <c r="B1779" s="51"/>
      <c r="C1779" s="51"/>
      <c r="D1779" s="51"/>
      <c r="E1779" s="51"/>
      <c r="F1779" s="51"/>
      <c r="G1779" s="51"/>
      <c r="H1779" s="51"/>
    </row>
    <row r="1780" spans="1:8" x14ac:dyDescent="0.25">
      <c r="A1780" s="51"/>
      <c r="B1780" s="51"/>
      <c r="C1780" s="51"/>
      <c r="D1780" s="51"/>
      <c r="E1780" s="51"/>
      <c r="F1780" s="51"/>
      <c r="G1780" s="51"/>
      <c r="H1780" s="51"/>
    </row>
    <row r="1781" spans="1:8" x14ac:dyDescent="0.25">
      <c r="A1781" s="51"/>
      <c r="B1781" s="51"/>
      <c r="C1781" s="51"/>
      <c r="D1781" s="51"/>
      <c r="E1781" s="51"/>
      <c r="F1781" s="51"/>
      <c r="G1781" s="51"/>
      <c r="H1781" s="51"/>
    </row>
    <row r="1782" spans="1:8" x14ac:dyDescent="0.25">
      <c r="A1782" s="51"/>
      <c r="B1782" s="51"/>
      <c r="C1782" s="51"/>
      <c r="D1782" s="51"/>
      <c r="E1782" s="51"/>
      <c r="F1782" s="51"/>
      <c r="G1782" s="51"/>
      <c r="H1782" s="51"/>
    </row>
    <row r="1783" spans="1:8" x14ac:dyDescent="0.25">
      <c r="A1783" s="51"/>
      <c r="B1783" s="51"/>
      <c r="C1783" s="51"/>
      <c r="D1783" s="51"/>
      <c r="E1783" s="51"/>
      <c r="F1783" s="51"/>
      <c r="G1783" s="51"/>
      <c r="H1783" s="51"/>
    </row>
    <row r="1784" spans="1:8" x14ac:dyDescent="0.25">
      <c r="A1784" s="51"/>
      <c r="B1784" s="51"/>
      <c r="C1784" s="51"/>
      <c r="D1784" s="51"/>
      <c r="E1784" s="51"/>
      <c r="F1784" s="51"/>
      <c r="G1784" s="51"/>
      <c r="H1784" s="51"/>
    </row>
    <row r="1785" spans="1:8" x14ac:dyDescent="0.25">
      <c r="A1785" s="51"/>
      <c r="B1785" s="51"/>
      <c r="C1785" s="51"/>
      <c r="D1785" s="51"/>
      <c r="E1785" s="51"/>
      <c r="F1785" s="51"/>
      <c r="G1785" s="51"/>
      <c r="H1785" s="51"/>
    </row>
    <row r="1786" spans="1:8" x14ac:dyDescent="0.25">
      <c r="A1786" s="51"/>
      <c r="B1786" s="51"/>
      <c r="C1786" s="51"/>
      <c r="D1786" s="51"/>
      <c r="E1786" s="51"/>
      <c r="F1786" s="51"/>
      <c r="G1786" s="51"/>
      <c r="H1786" s="51"/>
    </row>
    <row r="1787" spans="1:8" x14ac:dyDescent="0.25">
      <c r="A1787" s="51"/>
      <c r="B1787" s="51"/>
      <c r="C1787" s="51"/>
      <c r="D1787" s="51"/>
      <c r="E1787" s="51"/>
      <c r="F1787" s="51"/>
      <c r="G1787" s="51"/>
      <c r="H1787" s="51"/>
    </row>
    <row r="1788" spans="1:8" x14ac:dyDescent="0.25">
      <c r="A1788" s="51"/>
      <c r="B1788" s="51"/>
      <c r="C1788" s="51"/>
      <c r="D1788" s="51"/>
      <c r="E1788" s="51"/>
      <c r="F1788" s="51"/>
      <c r="G1788" s="51"/>
      <c r="H1788" s="51"/>
    </row>
    <row r="1789" spans="1:8" x14ac:dyDescent="0.25">
      <c r="A1789" s="51"/>
      <c r="B1789" s="51"/>
      <c r="C1789" s="51"/>
      <c r="D1789" s="51"/>
      <c r="E1789" s="51"/>
      <c r="F1789" s="51"/>
      <c r="G1789" s="51"/>
      <c r="H1789" s="51"/>
    </row>
    <row r="1790" spans="1:8" x14ac:dyDescent="0.25">
      <c r="A1790" s="51"/>
      <c r="B1790" s="51"/>
      <c r="C1790" s="51"/>
      <c r="D1790" s="51"/>
      <c r="E1790" s="51"/>
      <c r="F1790" s="51"/>
      <c r="G1790" s="51"/>
      <c r="H1790" s="51"/>
    </row>
    <row r="1791" spans="1:8" x14ac:dyDescent="0.25">
      <c r="A1791" s="51"/>
      <c r="B1791" s="51"/>
      <c r="C1791" s="51"/>
      <c r="D1791" s="51"/>
      <c r="E1791" s="51"/>
      <c r="F1791" s="51"/>
      <c r="G1791" s="51"/>
      <c r="H1791" s="51"/>
    </row>
    <row r="1792" spans="1:8" x14ac:dyDescent="0.25">
      <c r="A1792" s="51"/>
      <c r="B1792" s="51"/>
      <c r="C1792" s="51"/>
      <c r="D1792" s="51"/>
      <c r="E1792" s="51"/>
      <c r="F1792" s="51"/>
      <c r="G1792" s="51"/>
      <c r="H1792" s="51"/>
    </row>
    <row r="1793" spans="1:8" x14ac:dyDescent="0.25">
      <c r="A1793" s="51"/>
      <c r="B1793" s="51"/>
      <c r="C1793" s="51"/>
      <c r="D1793" s="51"/>
      <c r="E1793" s="51"/>
      <c r="F1793" s="51"/>
      <c r="G1793" s="51"/>
      <c r="H1793" s="51"/>
    </row>
    <row r="1794" spans="1:8" x14ac:dyDescent="0.25">
      <c r="A1794" s="51"/>
      <c r="B1794" s="51"/>
      <c r="C1794" s="51"/>
      <c r="D1794" s="51"/>
      <c r="E1794" s="51"/>
      <c r="F1794" s="51"/>
      <c r="G1794" s="51"/>
      <c r="H1794" s="51"/>
    </row>
    <row r="1795" spans="1:8" x14ac:dyDescent="0.25">
      <c r="A1795" s="51"/>
      <c r="B1795" s="51"/>
      <c r="C1795" s="51"/>
      <c r="D1795" s="51"/>
      <c r="E1795" s="51"/>
      <c r="F1795" s="51"/>
      <c r="G1795" s="51"/>
      <c r="H1795" s="51"/>
    </row>
    <row r="1796" spans="1:8" x14ac:dyDescent="0.25">
      <c r="A1796" s="51"/>
      <c r="B1796" s="51"/>
      <c r="C1796" s="51"/>
      <c r="D1796" s="51"/>
      <c r="E1796" s="51"/>
      <c r="F1796" s="51"/>
      <c r="G1796" s="51"/>
      <c r="H1796" s="51"/>
    </row>
    <row r="1797" spans="1:8" x14ac:dyDescent="0.25">
      <c r="A1797" s="51"/>
      <c r="B1797" s="51"/>
      <c r="C1797" s="51"/>
      <c r="D1797" s="51"/>
      <c r="E1797" s="51"/>
      <c r="F1797" s="51"/>
      <c r="G1797" s="51"/>
      <c r="H1797" s="51"/>
    </row>
    <row r="1798" spans="1:8" x14ac:dyDescent="0.25">
      <c r="A1798" s="51"/>
      <c r="B1798" s="51"/>
      <c r="C1798" s="51"/>
      <c r="D1798" s="51"/>
      <c r="E1798" s="51"/>
      <c r="F1798" s="51"/>
      <c r="G1798" s="51"/>
      <c r="H1798" s="51"/>
    </row>
    <row r="1799" spans="1:8" x14ac:dyDescent="0.25">
      <c r="A1799" s="51"/>
      <c r="B1799" s="51"/>
      <c r="C1799" s="51"/>
      <c r="D1799" s="51"/>
      <c r="E1799" s="51"/>
      <c r="F1799" s="51"/>
      <c r="G1799" s="51"/>
      <c r="H1799" s="51"/>
    </row>
    <row r="1800" spans="1:8" x14ac:dyDescent="0.25">
      <c r="A1800" s="51"/>
      <c r="B1800" s="51"/>
      <c r="C1800" s="51"/>
      <c r="D1800" s="51"/>
      <c r="E1800" s="51"/>
      <c r="F1800" s="51"/>
      <c r="G1800" s="51"/>
      <c r="H1800" s="51"/>
    </row>
    <row r="1801" spans="1:8" x14ac:dyDescent="0.25">
      <c r="A1801" s="51"/>
      <c r="B1801" s="51"/>
      <c r="C1801" s="51"/>
      <c r="D1801" s="51"/>
      <c r="E1801" s="51"/>
      <c r="F1801" s="51"/>
      <c r="G1801" s="51"/>
      <c r="H1801" s="51"/>
    </row>
    <row r="1802" spans="1:8" x14ac:dyDescent="0.25">
      <c r="A1802" s="51"/>
      <c r="B1802" s="51"/>
      <c r="C1802" s="51"/>
      <c r="D1802" s="51"/>
      <c r="E1802" s="51"/>
      <c r="F1802" s="51"/>
      <c r="G1802" s="51"/>
      <c r="H1802" s="51"/>
    </row>
    <row r="1803" spans="1:8" x14ac:dyDescent="0.25">
      <c r="A1803" s="51"/>
      <c r="B1803" s="51"/>
      <c r="C1803" s="51"/>
      <c r="D1803" s="51"/>
      <c r="E1803" s="51"/>
      <c r="F1803" s="51"/>
      <c r="G1803" s="51"/>
      <c r="H1803" s="51"/>
    </row>
    <row r="1804" spans="1:8" x14ac:dyDescent="0.25">
      <c r="A1804" s="51"/>
      <c r="B1804" s="51"/>
      <c r="C1804" s="51"/>
      <c r="D1804" s="51"/>
      <c r="E1804" s="51"/>
      <c r="F1804" s="51"/>
      <c r="G1804" s="51"/>
      <c r="H1804" s="51"/>
    </row>
    <row r="1805" spans="1:8" x14ac:dyDescent="0.25">
      <c r="A1805" s="51"/>
      <c r="B1805" s="51"/>
      <c r="C1805" s="51"/>
      <c r="D1805" s="51"/>
      <c r="E1805" s="51"/>
      <c r="F1805" s="51"/>
      <c r="G1805" s="51"/>
      <c r="H1805" s="51"/>
    </row>
    <row r="1806" spans="1:8" x14ac:dyDescent="0.25">
      <c r="A1806" s="51"/>
      <c r="B1806" s="51"/>
      <c r="C1806" s="51"/>
      <c r="D1806" s="51"/>
      <c r="E1806" s="51"/>
      <c r="F1806" s="51"/>
      <c r="G1806" s="51"/>
      <c r="H1806" s="51"/>
    </row>
    <row r="1807" spans="1:8" x14ac:dyDescent="0.25">
      <c r="A1807" s="51"/>
      <c r="B1807" s="51"/>
      <c r="C1807" s="51"/>
      <c r="D1807" s="51"/>
      <c r="E1807" s="51"/>
      <c r="F1807" s="51"/>
      <c r="G1807" s="51"/>
      <c r="H1807" s="51"/>
    </row>
    <row r="1808" spans="1:8" x14ac:dyDescent="0.25">
      <c r="A1808" s="51"/>
      <c r="B1808" s="51"/>
      <c r="C1808" s="51"/>
      <c r="D1808" s="51"/>
      <c r="E1808" s="51"/>
      <c r="F1808" s="51"/>
      <c r="G1808" s="51"/>
      <c r="H1808" s="51"/>
    </row>
    <row r="1809" spans="1:8" x14ac:dyDescent="0.25">
      <c r="A1809" s="51"/>
      <c r="B1809" s="51"/>
      <c r="C1809" s="51"/>
      <c r="D1809" s="51"/>
      <c r="E1809" s="51"/>
      <c r="F1809" s="51"/>
      <c r="G1809" s="51"/>
      <c r="H1809" s="51"/>
    </row>
    <row r="1810" spans="1:8" x14ac:dyDescent="0.25">
      <c r="A1810" s="51"/>
      <c r="B1810" s="51"/>
      <c r="C1810" s="51"/>
      <c r="D1810" s="51"/>
      <c r="E1810" s="51"/>
      <c r="F1810" s="51"/>
      <c r="G1810" s="51"/>
      <c r="H1810" s="51"/>
    </row>
    <row r="1811" spans="1:8" x14ac:dyDescent="0.25">
      <c r="A1811" s="51"/>
      <c r="B1811" s="51"/>
      <c r="C1811" s="51"/>
      <c r="D1811" s="51"/>
      <c r="E1811" s="51"/>
      <c r="F1811" s="51"/>
      <c r="G1811" s="51"/>
      <c r="H1811" s="51"/>
    </row>
    <row r="1812" spans="1:8" x14ac:dyDescent="0.25">
      <c r="A1812" s="51"/>
      <c r="B1812" s="51"/>
      <c r="C1812" s="51"/>
      <c r="D1812" s="51"/>
      <c r="E1812" s="51"/>
      <c r="F1812" s="51"/>
      <c r="G1812" s="51"/>
      <c r="H1812" s="51"/>
    </row>
    <row r="1813" spans="1:8" x14ac:dyDescent="0.25">
      <c r="A1813" s="51"/>
      <c r="B1813" s="51"/>
      <c r="C1813" s="51"/>
      <c r="D1813" s="51"/>
      <c r="E1813" s="51"/>
      <c r="F1813" s="51"/>
      <c r="G1813" s="51"/>
      <c r="H1813" s="51"/>
    </row>
    <row r="1814" spans="1:8" x14ac:dyDescent="0.25">
      <c r="A1814" s="51"/>
      <c r="B1814" s="51"/>
      <c r="C1814" s="51"/>
      <c r="D1814" s="51"/>
      <c r="E1814" s="51"/>
      <c r="F1814" s="51"/>
      <c r="G1814" s="51"/>
      <c r="H1814" s="51"/>
    </row>
    <row r="1815" spans="1:8" x14ac:dyDescent="0.25">
      <c r="A1815" s="51"/>
      <c r="B1815" s="51"/>
      <c r="C1815" s="51"/>
      <c r="D1815" s="51"/>
      <c r="E1815" s="51"/>
      <c r="F1815" s="51"/>
      <c r="G1815" s="51"/>
      <c r="H1815" s="51"/>
    </row>
    <row r="1816" spans="1:8" x14ac:dyDescent="0.25">
      <c r="A1816" s="51"/>
      <c r="B1816" s="51"/>
      <c r="C1816" s="51"/>
      <c r="D1816" s="51"/>
      <c r="E1816" s="51"/>
      <c r="F1816" s="51"/>
      <c r="G1816" s="51"/>
      <c r="H1816" s="51"/>
    </row>
    <row r="1817" spans="1:8" x14ac:dyDescent="0.25">
      <c r="A1817" s="51"/>
      <c r="B1817" s="51"/>
      <c r="C1817" s="51"/>
      <c r="D1817" s="51"/>
      <c r="E1817" s="51"/>
      <c r="F1817" s="51"/>
      <c r="G1817" s="51"/>
      <c r="H1817" s="51"/>
    </row>
    <row r="1818" spans="1:8" x14ac:dyDescent="0.25">
      <c r="A1818" s="51"/>
      <c r="B1818" s="51"/>
      <c r="C1818" s="51"/>
      <c r="D1818" s="51"/>
      <c r="E1818" s="51"/>
      <c r="F1818" s="51"/>
      <c r="G1818" s="51"/>
      <c r="H1818" s="51"/>
    </row>
    <row r="1819" spans="1:8" x14ac:dyDescent="0.25">
      <c r="A1819" s="51"/>
      <c r="B1819" s="51"/>
      <c r="C1819" s="51"/>
      <c r="D1819" s="51"/>
      <c r="E1819" s="51"/>
      <c r="F1819" s="51"/>
      <c r="G1819" s="51"/>
      <c r="H1819" s="51"/>
    </row>
    <row r="1820" spans="1:8" x14ac:dyDescent="0.25">
      <c r="A1820" s="51"/>
      <c r="B1820" s="51"/>
      <c r="C1820" s="51"/>
      <c r="D1820" s="51"/>
      <c r="E1820" s="51"/>
      <c r="F1820" s="51"/>
      <c r="G1820" s="51"/>
      <c r="H1820" s="51"/>
    </row>
    <row r="1821" spans="1:8" x14ac:dyDescent="0.25">
      <c r="A1821" s="51"/>
      <c r="B1821" s="51"/>
      <c r="C1821" s="51"/>
      <c r="D1821" s="51"/>
      <c r="E1821" s="51"/>
      <c r="F1821" s="51"/>
      <c r="G1821" s="51"/>
      <c r="H1821" s="51"/>
    </row>
    <row r="1822" spans="1:8" x14ac:dyDescent="0.25">
      <c r="A1822" s="51"/>
      <c r="B1822" s="51"/>
      <c r="C1822" s="51"/>
      <c r="D1822" s="51"/>
      <c r="E1822" s="51"/>
      <c r="F1822" s="51"/>
      <c r="G1822" s="51"/>
      <c r="H1822" s="51"/>
    </row>
    <row r="1823" spans="1:8" x14ac:dyDescent="0.25">
      <c r="A1823" s="51"/>
      <c r="B1823" s="51"/>
      <c r="C1823" s="51"/>
      <c r="D1823" s="51"/>
      <c r="E1823" s="51"/>
      <c r="F1823" s="51"/>
      <c r="G1823" s="51"/>
      <c r="H1823" s="51"/>
    </row>
    <row r="1824" spans="1:8" x14ac:dyDescent="0.25">
      <c r="A1824" s="51"/>
      <c r="B1824" s="51"/>
      <c r="C1824" s="51"/>
      <c r="D1824" s="51"/>
      <c r="E1824" s="51"/>
      <c r="F1824" s="51"/>
      <c r="G1824" s="51"/>
      <c r="H1824" s="51"/>
    </row>
    <row r="1825" spans="1:8" x14ac:dyDescent="0.25">
      <c r="A1825" s="51"/>
      <c r="B1825" s="51"/>
      <c r="C1825" s="51"/>
      <c r="D1825" s="51"/>
      <c r="E1825" s="51"/>
      <c r="F1825" s="51"/>
      <c r="G1825" s="51"/>
      <c r="H1825" s="51"/>
    </row>
    <row r="1826" spans="1:8" x14ac:dyDescent="0.25">
      <c r="A1826" s="51"/>
      <c r="B1826" s="51"/>
      <c r="C1826" s="51"/>
      <c r="D1826" s="51"/>
      <c r="E1826" s="51"/>
      <c r="F1826" s="51"/>
      <c r="G1826" s="51"/>
      <c r="H1826" s="51"/>
    </row>
    <row r="1827" spans="1:8" x14ac:dyDescent="0.25">
      <c r="A1827" s="51"/>
      <c r="B1827" s="51"/>
      <c r="C1827" s="51"/>
      <c r="D1827" s="51"/>
      <c r="E1827" s="51"/>
      <c r="F1827" s="51"/>
      <c r="G1827" s="51"/>
      <c r="H1827" s="51"/>
    </row>
    <row r="1828" spans="1:8" x14ac:dyDescent="0.25">
      <c r="A1828" s="51"/>
      <c r="B1828" s="51"/>
      <c r="C1828" s="51"/>
      <c r="D1828" s="51"/>
      <c r="E1828" s="51"/>
      <c r="F1828" s="51"/>
      <c r="G1828" s="51"/>
      <c r="H1828" s="51"/>
    </row>
    <row r="1829" spans="1:8" x14ac:dyDescent="0.25">
      <c r="A1829" s="51"/>
      <c r="B1829" s="51"/>
      <c r="C1829" s="51"/>
      <c r="D1829" s="51"/>
      <c r="E1829" s="51"/>
      <c r="F1829" s="51"/>
      <c r="G1829" s="51"/>
      <c r="H1829" s="51"/>
    </row>
    <row r="1830" spans="1:8" x14ac:dyDescent="0.25">
      <c r="A1830" s="51"/>
      <c r="B1830" s="51"/>
      <c r="C1830" s="51"/>
      <c r="D1830" s="51"/>
      <c r="E1830" s="51"/>
      <c r="F1830" s="51"/>
      <c r="G1830" s="51"/>
      <c r="H1830" s="51"/>
    </row>
    <row r="1831" spans="1:8" x14ac:dyDescent="0.25">
      <c r="A1831" s="51"/>
      <c r="B1831" s="51"/>
      <c r="C1831" s="51"/>
      <c r="D1831" s="51"/>
      <c r="E1831" s="51"/>
      <c r="F1831" s="51"/>
      <c r="G1831" s="51"/>
      <c r="H1831" s="51"/>
    </row>
    <row r="1832" spans="1:8" x14ac:dyDescent="0.25">
      <c r="A1832" s="51"/>
      <c r="B1832" s="51"/>
      <c r="C1832" s="51"/>
      <c r="D1832" s="51"/>
      <c r="E1832" s="51"/>
      <c r="F1832" s="51"/>
      <c r="G1832" s="51"/>
      <c r="H1832" s="51"/>
    </row>
    <row r="1833" spans="1:8" x14ac:dyDescent="0.25">
      <c r="A1833" s="51"/>
      <c r="B1833" s="51"/>
      <c r="C1833" s="51"/>
      <c r="D1833" s="51"/>
      <c r="E1833" s="51"/>
      <c r="F1833" s="51"/>
      <c r="G1833" s="51"/>
      <c r="H1833" s="51"/>
    </row>
    <row r="1834" spans="1:8" x14ac:dyDescent="0.25">
      <c r="A1834" s="51"/>
      <c r="B1834" s="51"/>
      <c r="C1834" s="51"/>
      <c r="D1834" s="51"/>
      <c r="E1834" s="51"/>
      <c r="F1834" s="51"/>
      <c r="G1834" s="51"/>
      <c r="H1834" s="51"/>
    </row>
    <row r="1835" spans="1:8" x14ac:dyDescent="0.25">
      <c r="A1835" s="51"/>
      <c r="B1835" s="51"/>
      <c r="C1835" s="51"/>
      <c r="D1835" s="51"/>
      <c r="E1835" s="51"/>
      <c r="F1835" s="51"/>
      <c r="G1835" s="51"/>
      <c r="H1835" s="51"/>
    </row>
    <row r="1836" spans="1:8" x14ac:dyDescent="0.25">
      <c r="A1836" s="51"/>
      <c r="B1836" s="51"/>
      <c r="C1836" s="51"/>
      <c r="D1836" s="51"/>
      <c r="E1836" s="51"/>
      <c r="F1836" s="51"/>
      <c r="G1836" s="51"/>
      <c r="H1836" s="51"/>
    </row>
    <row r="1837" spans="1:8" x14ac:dyDescent="0.25">
      <c r="A1837" s="51"/>
      <c r="B1837" s="51"/>
      <c r="C1837" s="51"/>
      <c r="D1837" s="51"/>
      <c r="E1837" s="51"/>
      <c r="F1837" s="51"/>
      <c r="G1837" s="51"/>
      <c r="H1837" s="51"/>
    </row>
    <row r="1838" spans="1:8" x14ac:dyDescent="0.25">
      <c r="A1838" s="51"/>
      <c r="B1838" s="51"/>
      <c r="C1838" s="51"/>
      <c r="D1838" s="51"/>
      <c r="E1838" s="51"/>
      <c r="F1838" s="51"/>
      <c r="G1838" s="51"/>
      <c r="H1838" s="51"/>
    </row>
    <row r="1839" spans="1:8" x14ac:dyDescent="0.25">
      <c r="A1839" s="51"/>
      <c r="B1839" s="51"/>
      <c r="C1839" s="51"/>
      <c r="D1839" s="51"/>
      <c r="E1839" s="51"/>
      <c r="F1839" s="51"/>
      <c r="G1839" s="51"/>
      <c r="H1839" s="51"/>
    </row>
    <row r="1840" spans="1:8" x14ac:dyDescent="0.25">
      <c r="A1840" s="51"/>
      <c r="B1840" s="51"/>
      <c r="C1840" s="51"/>
      <c r="D1840" s="51"/>
      <c r="E1840" s="51"/>
      <c r="F1840" s="51"/>
      <c r="G1840" s="51"/>
      <c r="H1840" s="51"/>
    </row>
    <row r="1841" spans="1:8" x14ac:dyDescent="0.25">
      <c r="A1841" s="51"/>
      <c r="B1841" s="51"/>
      <c r="C1841" s="51"/>
      <c r="D1841" s="51"/>
      <c r="E1841" s="51"/>
      <c r="F1841" s="51"/>
      <c r="G1841" s="51"/>
      <c r="H1841" s="51"/>
    </row>
    <row r="1842" spans="1:8" x14ac:dyDescent="0.25">
      <c r="A1842" s="51"/>
      <c r="B1842" s="51"/>
      <c r="C1842" s="51"/>
      <c r="D1842" s="51"/>
      <c r="E1842" s="51"/>
      <c r="F1842" s="51"/>
      <c r="G1842" s="51"/>
      <c r="H1842" s="51"/>
    </row>
    <row r="1843" spans="1:8" x14ac:dyDescent="0.25">
      <c r="A1843" s="51"/>
      <c r="B1843" s="51"/>
      <c r="C1843" s="51"/>
      <c r="D1843" s="51"/>
      <c r="E1843" s="51"/>
      <c r="F1843" s="51"/>
      <c r="G1843" s="51"/>
      <c r="H1843" s="51"/>
    </row>
    <row r="1844" spans="1:8" x14ac:dyDescent="0.25">
      <c r="A1844" s="51"/>
      <c r="B1844" s="51"/>
      <c r="C1844" s="51"/>
      <c r="D1844" s="51"/>
      <c r="E1844" s="51"/>
      <c r="F1844" s="51"/>
      <c r="G1844" s="51"/>
      <c r="H1844" s="51"/>
    </row>
    <row r="1845" spans="1:8" x14ac:dyDescent="0.25">
      <c r="A1845" s="51"/>
      <c r="B1845" s="51"/>
      <c r="C1845" s="51"/>
      <c r="D1845" s="51"/>
      <c r="E1845" s="51"/>
      <c r="F1845" s="51"/>
      <c r="G1845" s="51"/>
      <c r="H1845" s="51"/>
    </row>
    <row r="1846" spans="1:8" x14ac:dyDescent="0.25">
      <c r="A1846" s="51"/>
      <c r="B1846" s="51"/>
      <c r="C1846" s="51"/>
      <c r="D1846" s="51"/>
      <c r="E1846" s="51"/>
      <c r="F1846" s="51"/>
      <c r="G1846" s="51"/>
      <c r="H1846" s="51"/>
    </row>
    <row r="1847" spans="1:8" x14ac:dyDescent="0.25">
      <c r="A1847" s="51"/>
      <c r="B1847" s="51"/>
      <c r="C1847" s="51"/>
      <c r="D1847" s="51"/>
      <c r="E1847" s="51"/>
      <c r="F1847" s="51"/>
      <c r="G1847" s="51"/>
      <c r="H1847" s="51"/>
    </row>
    <row r="1848" spans="1:8" x14ac:dyDescent="0.25">
      <c r="A1848" s="51"/>
      <c r="B1848" s="51"/>
      <c r="C1848" s="51"/>
      <c r="D1848" s="51"/>
      <c r="E1848" s="51"/>
      <c r="F1848" s="51"/>
      <c r="G1848" s="51"/>
      <c r="H1848" s="51"/>
    </row>
    <row r="1849" spans="1:8" x14ac:dyDescent="0.25">
      <c r="A1849" s="51"/>
      <c r="B1849" s="51"/>
      <c r="C1849" s="51"/>
      <c r="D1849" s="51"/>
      <c r="E1849" s="51"/>
      <c r="F1849" s="51"/>
      <c r="G1849" s="51"/>
      <c r="H1849" s="51"/>
    </row>
    <row r="1850" spans="1:8" x14ac:dyDescent="0.25">
      <c r="A1850" s="51"/>
      <c r="B1850" s="51"/>
      <c r="C1850" s="51"/>
      <c r="D1850" s="51"/>
      <c r="E1850" s="51"/>
      <c r="F1850" s="51"/>
      <c r="G1850" s="51"/>
      <c r="H1850" s="51"/>
    </row>
    <row r="1851" spans="1:8" x14ac:dyDescent="0.25">
      <c r="A1851" s="51"/>
      <c r="B1851" s="51"/>
      <c r="C1851" s="51"/>
      <c r="D1851" s="51"/>
      <c r="E1851" s="51"/>
      <c r="F1851" s="51"/>
      <c r="G1851" s="51"/>
      <c r="H1851" s="51"/>
    </row>
    <row r="1852" spans="1:8" x14ac:dyDescent="0.25">
      <c r="A1852" s="51"/>
      <c r="B1852" s="51"/>
      <c r="C1852" s="51"/>
      <c r="D1852" s="51"/>
      <c r="E1852" s="51"/>
      <c r="F1852" s="51"/>
      <c r="G1852" s="51"/>
      <c r="H1852" s="51"/>
    </row>
    <row r="1853" spans="1:8" x14ac:dyDescent="0.25">
      <c r="A1853" s="51"/>
      <c r="B1853" s="51"/>
      <c r="C1853" s="51"/>
      <c r="D1853" s="51"/>
      <c r="E1853" s="51"/>
      <c r="F1853" s="51"/>
      <c r="G1853" s="51"/>
      <c r="H1853" s="51"/>
    </row>
    <row r="1854" spans="1:8" x14ac:dyDescent="0.25">
      <c r="A1854" s="51"/>
      <c r="B1854" s="51"/>
      <c r="C1854" s="51"/>
      <c r="D1854" s="51"/>
      <c r="E1854" s="51"/>
      <c r="F1854" s="51"/>
      <c r="G1854" s="51"/>
      <c r="H1854" s="51"/>
    </row>
    <row r="1855" spans="1:8" x14ac:dyDescent="0.25">
      <c r="A1855" s="51"/>
      <c r="B1855" s="51"/>
      <c r="C1855" s="51"/>
      <c r="D1855" s="51"/>
      <c r="E1855" s="51"/>
      <c r="F1855" s="51"/>
      <c r="G1855" s="51"/>
      <c r="H1855" s="51"/>
    </row>
    <row r="1856" spans="1:8" x14ac:dyDescent="0.25">
      <c r="A1856" s="51"/>
      <c r="B1856" s="51"/>
      <c r="C1856" s="51"/>
      <c r="D1856" s="51"/>
      <c r="E1856" s="51"/>
      <c r="F1856" s="51"/>
      <c r="G1856" s="51"/>
      <c r="H1856" s="51"/>
    </row>
    <row r="1857" spans="1:8" x14ac:dyDescent="0.25">
      <c r="A1857" s="51"/>
      <c r="B1857" s="51"/>
      <c r="C1857" s="51"/>
      <c r="D1857" s="51"/>
      <c r="E1857" s="51"/>
      <c r="F1857" s="51"/>
      <c r="G1857" s="51"/>
      <c r="H1857" s="51"/>
    </row>
    <row r="1858" spans="1:8" x14ac:dyDescent="0.25">
      <c r="A1858" s="51"/>
      <c r="B1858" s="51"/>
      <c r="C1858" s="51"/>
      <c r="D1858" s="51"/>
      <c r="E1858" s="51"/>
      <c r="F1858" s="51"/>
      <c r="G1858" s="51"/>
      <c r="H1858" s="51"/>
    </row>
    <row r="1859" spans="1:8" x14ac:dyDescent="0.25">
      <c r="A1859" s="51"/>
      <c r="B1859" s="51"/>
      <c r="C1859" s="51"/>
      <c r="D1859" s="51"/>
      <c r="E1859" s="51"/>
      <c r="F1859" s="51"/>
      <c r="G1859" s="51"/>
      <c r="H1859" s="51"/>
    </row>
    <row r="1860" spans="1:8" x14ac:dyDescent="0.25">
      <c r="A1860" s="51"/>
      <c r="B1860" s="51"/>
      <c r="C1860" s="51"/>
      <c r="D1860" s="51"/>
      <c r="E1860" s="51"/>
      <c r="F1860" s="51"/>
      <c r="G1860" s="51"/>
      <c r="H1860" s="51"/>
    </row>
    <row r="1861" spans="1:8" x14ac:dyDescent="0.25">
      <c r="A1861" s="51"/>
      <c r="B1861" s="51"/>
      <c r="C1861" s="51"/>
      <c r="D1861" s="51"/>
      <c r="E1861" s="51"/>
      <c r="F1861" s="51"/>
      <c r="G1861" s="51"/>
      <c r="H1861" s="51"/>
    </row>
    <row r="1862" spans="1:8" x14ac:dyDescent="0.25">
      <c r="A1862" s="51"/>
      <c r="B1862" s="51"/>
      <c r="C1862" s="51"/>
      <c r="D1862" s="51"/>
      <c r="E1862" s="51"/>
      <c r="F1862" s="51"/>
      <c r="G1862" s="51"/>
      <c r="H1862" s="51"/>
    </row>
    <row r="1863" spans="1:8" x14ac:dyDescent="0.25">
      <c r="A1863" s="51"/>
      <c r="B1863" s="51"/>
      <c r="C1863" s="51"/>
      <c r="D1863" s="51"/>
      <c r="E1863" s="51"/>
      <c r="F1863" s="51"/>
      <c r="G1863" s="51"/>
      <c r="H1863" s="51"/>
    </row>
    <row r="1864" spans="1:8" x14ac:dyDescent="0.25">
      <c r="A1864" s="51"/>
      <c r="B1864" s="51"/>
      <c r="C1864" s="51"/>
      <c r="D1864" s="51"/>
      <c r="E1864" s="51"/>
      <c r="F1864" s="51"/>
      <c r="G1864" s="51"/>
      <c r="H1864" s="51"/>
    </row>
    <row r="1865" spans="1:8" x14ac:dyDescent="0.25">
      <c r="A1865" s="51"/>
      <c r="B1865" s="51"/>
      <c r="C1865" s="51"/>
      <c r="D1865" s="51"/>
      <c r="E1865" s="51"/>
      <c r="F1865" s="51"/>
      <c r="G1865" s="51"/>
      <c r="H1865" s="51"/>
    </row>
    <row r="1866" spans="1:8" x14ac:dyDescent="0.25">
      <c r="A1866" s="51"/>
      <c r="B1866" s="51"/>
      <c r="C1866" s="51"/>
      <c r="D1866" s="51"/>
      <c r="E1866" s="51"/>
      <c r="F1866" s="51"/>
      <c r="G1866" s="51"/>
      <c r="H1866" s="51"/>
    </row>
    <row r="1867" spans="1:8" x14ac:dyDescent="0.25">
      <c r="A1867" s="51"/>
      <c r="B1867" s="51"/>
      <c r="C1867" s="51"/>
      <c r="D1867" s="51"/>
      <c r="E1867" s="51"/>
      <c r="F1867" s="51"/>
      <c r="G1867" s="51"/>
      <c r="H1867" s="51"/>
    </row>
    <row r="1868" spans="1:8" x14ac:dyDescent="0.25">
      <c r="A1868" s="51"/>
      <c r="B1868" s="51"/>
      <c r="C1868" s="51"/>
      <c r="D1868" s="51"/>
      <c r="E1868" s="51"/>
      <c r="F1868" s="51"/>
      <c r="G1868" s="51"/>
      <c r="H1868" s="51"/>
    </row>
    <row r="1869" spans="1:8" x14ac:dyDescent="0.25">
      <c r="A1869" s="51"/>
      <c r="B1869" s="51"/>
      <c r="C1869" s="51"/>
      <c r="D1869" s="51"/>
      <c r="E1869" s="51"/>
      <c r="F1869" s="51"/>
      <c r="G1869" s="51"/>
      <c r="H1869" s="51"/>
    </row>
    <row r="1870" spans="1:8" x14ac:dyDescent="0.25">
      <c r="A1870" s="51"/>
      <c r="B1870" s="51"/>
      <c r="C1870" s="51"/>
      <c r="D1870" s="51"/>
      <c r="E1870" s="51"/>
      <c r="F1870" s="51"/>
      <c r="G1870" s="51"/>
      <c r="H1870" s="51"/>
    </row>
    <row r="1871" spans="1:8" x14ac:dyDescent="0.25">
      <c r="A1871" s="51"/>
      <c r="B1871" s="51"/>
      <c r="C1871" s="51"/>
      <c r="D1871" s="51"/>
      <c r="E1871" s="51"/>
      <c r="F1871" s="51"/>
      <c r="G1871" s="51"/>
      <c r="H1871" s="51"/>
    </row>
    <row r="1872" spans="1:8" x14ac:dyDescent="0.25">
      <c r="A1872" s="51"/>
      <c r="B1872" s="51"/>
      <c r="C1872" s="51"/>
      <c r="D1872" s="51"/>
      <c r="E1872" s="51"/>
      <c r="F1872" s="51"/>
      <c r="G1872" s="51"/>
      <c r="H1872" s="51"/>
    </row>
    <row r="1873" spans="1:8" x14ac:dyDescent="0.25">
      <c r="A1873" s="51"/>
      <c r="B1873" s="51"/>
      <c r="C1873" s="51"/>
      <c r="D1873" s="51"/>
      <c r="E1873" s="51"/>
      <c r="F1873" s="51"/>
      <c r="G1873" s="51"/>
      <c r="H1873" s="51"/>
    </row>
    <row r="1874" spans="1:8" x14ac:dyDescent="0.25">
      <c r="A1874" s="51"/>
      <c r="B1874" s="51"/>
      <c r="C1874" s="51"/>
      <c r="D1874" s="51"/>
      <c r="E1874" s="51"/>
      <c r="F1874" s="51"/>
      <c r="G1874" s="51"/>
      <c r="H1874" s="51"/>
    </row>
    <row r="1875" spans="1:8" x14ac:dyDescent="0.25">
      <c r="A1875" s="51"/>
      <c r="B1875" s="51"/>
      <c r="C1875" s="51"/>
      <c r="D1875" s="51"/>
      <c r="E1875" s="51"/>
      <c r="F1875" s="51"/>
      <c r="G1875" s="51"/>
      <c r="H1875" s="51"/>
    </row>
    <row r="1876" spans="1:8" x14ac:dyDescent="0.25">
      <c r="A1876" s="51"/>
      <c r="B1876" s="51"/>
      <c r="C1876" s="51"/>
      <c r="D1876" s="51"/>
      <c r="E1876" s="51"/>
      <c r="F1876" s="51"/>
      <c r="G1876" s="51"/>
      <c r="H1876" s="51"/>
    </row>
    <row r="1877" spans="1:8" x14ac:dyDescent="0.25">
      <c r="A1877" s="51"/>
      <c r="B1877" s="51"/>
      <c r="C1877" s="51"/>
      <c r="D1877" s="51"/>
      <c r="E1877" s="51"/>
      <c r="F1877" s="51"/>
      <c r="G1877" s="51"/>
      <c r="H1877" s="51"/>
    </row>
    <row r="1878" spans="1:8" x14ac:dyDescent="0.25">
      <c r="A1878" s="51"/>
      <c r="B1878" s="51"/>
      <c r="C1878" s="51"/>
      <c r="D1878" s="51"/>
      <c r="E1878" s="51"/>
      <c r="F1878" s="51"/>
      <c r="G1878" s="51"/>
      <c r="H1878" s="51"/>
    </row>
    <row r="1879" spans="1:8" x14ac:dyDescent="0.25">
      <c r="A1879" s="51"/>
      <c r="B1879" s="51"/>
      <c r="C1879" s="51"/>
      <c r="D1879" s="51"/>
      <c r="E1879" s="51"/>
      <c r="F1879" s="51"/>
      <c r="G1879" s="51"/>
      <c r="H1879" s="51"/>
    </row>
    <row r="1880" spans="1:8" x14ac:dyDescent="0.25">
      <c r="A1880" s="51"/>
      <c r="B1880" s="51"/>
      <c r="C1880" s="51"/>
      <c r="D1880" s="51"/>
      <c r="E1880" s="51"/>
      <c r="F1880" s="51"/>
      <c r="G1880" s="51"/>
      <c r="H1880" s="51"/>
    </row>
    <row r="1881" spans="1:8" x14ac:dyDescent="0.25">
      <c r="A1881" s="51"/>
      <c r="B1881" s="51"/>
      <c r="C1881" s="51"/>
      <c r="D1881" s="51"/>
      <c r="E1881" s="51"/>
      <c r="F1881" s="51"/>
      <c r="G1881" s="51"/>
      <c r="H1881" s="51"/>
    </row>
    <row r="1882" spans="1:8" x14ac:dyDescent="0.25">
      <c r="A1882" s="51"/>
      <c r="B1882" s="51"/>
      <c r="C1882" s="51"/>
      <c r="D1882" s="51"/>
      <c r="E1882" s="51"/>
      <c r="F1882" s="51"/>
      <c r="G1882" s="51"/>
      <c r="H1882" s="51"/>
    </row>
    <row r="1883" spans="1:8" x14ac:dyDescent="0.25">
      <c r="A1883" s="51"/>
      <c r="B1883" s="51"/>
      <c r="C1883" s="51"/>
      <c r="D1883" s="51"/>
      <c r="E1883" s="51"/>
      <c r="F1883" s="51"/>
      <c r="G1883" s="51"/>
      <c r="H1883" s="51"/>
    </row>
    <row r="1884" spans="1:8" x14ac:dyDescent="0.25">
      <c r="A1884" s="51"/>
      <c r="B1884" s="51"/>
      <c r="C1884" s="51"/>
      <c r="D1884" s="51"/>
      <c r="E1884" s="51"/>
      <c r="F1884" s="51"/>
      <c r="G1884" s="51"/>
      <c r="H1884" s="51"/>
    </row>
    <row r="1885" spans="1:8" x14ac:dyDescent="0.25">
      <c r="A1885" s="51"/>
      <c r="B1885" s="51"/>
      <c r="C1885" s="51"/>
      <c r="D1885" s="51"/>
      <c r="E1885" s="51"/>
      <c r="F1885" s="51"/>
      <c r="G1885" s="51"/>
      <c r="H1885" s="51"/>
    </row>
    <row r="1886" spans="1:8" x14ac:dyDescent="0.25">
      <c r="A1886" s="51"/>
      <c r="B1886" s="51"/>
      <c r="C1886" s="51"/>
      <c r="D1886" s="51"/>
      <c r="E1886" s="51"/>
      <c r="F1886" s="51"/>
      <c r="G1886" s="51"/>
      <c r="H1886" s="51"/>
    </row>
    <row r="1887" spans="1:8" x14ac:dyDescent="0.25">
      <c r="A1887" s="51"/>
      <c r="B1887" s="51"/>
      <c r="C1887" s="51"/>
      <c r="D1887" s="51"/>
      <c r="E1887" s="51"/>
      <c r="F1887" s="51"/>
      <c r="G1887" s="51"/>
      <c r="H1887" s="51"/>
    </row>
    <row r="1888" spans="1:8" x14ac:dyDescent="0.25">
      <c r="A1888" s="51"/>
      <c r="B1888" s="51"/>
      <c r="C1888" s="51"/>
      <c r="D1888" s="51"/>
      <c r="E1888" s="51"/>
      <c r="F1888" s="51"/>
      <c r="G1888" s="51"/>
      <c r="H1888" s="51"/>
    </row>
    <row r="1889" spans="1:8" x14ac:dyDescent="0.25">
      <c r="A1889" s="51"/>
      <c r="B1889" s="51"/>
      <c r="C1889" s="51"/>
      <c r="D1889" s="51"/>
      <c r="E1889" s="51"/>
      <c r="F1889" s="51"/>
      <c r="G1889" s="51"/>
      <c r="H1889" s="51"/>
    </row>
    <row r="1890" spans="1:8" x14ac:dyDescent="0.25">
      <c r="A1890" s="51"/>
      <c r="B1890" s="51"/>
      <c r="C1890" s="51"/>
      <c r="D1890" s="51"/>
      <c r="E1890" s="51"/>
      <c r="F1890" s="51"/>
      <c r="G1890" s="51"/>
      <c r="H1890" s="51"/>
    </row>
    <row r="1891" spans="1:8" x14ac:dyDescent="0.25">
      <c r="A1891" s="51"/>
      <c r="B1891" s="51"/>
      <c r="C1891" s="51"/>
      <c r="D1891" s="51"/>
      <c r="E1891" s="51"/>
      <c r="F1891" s="51"/>
      <c r="G1891" s="51"/>
      <c r="H1891" s="51"/>
    </row>
    <row r="1892" spans="1:8" x14ac:dyDescent="0.25">
      <c r="A1892" s="51"/>
      <c r="B1892" s="51"/>
      <c r="C1892" s="51"/>
      <c r="D1892" s="51"/>
      <c r="E1892" s="51"/>
      <c r="F1892" s="51"/>
      <c r="G1892" s="51"/>
      <c r="H1892" s="51"/>
    </row>
    <row r="1893" spans="1:8" x14ac:dyDescent="0.25">
      <c r="A1893" s="51"/>
      <c r="B1893" s="51"/>
      <c r="C1893" s="51"/>
      <c r="D1893" s="51"/>
      <c r="E1893" s="51"/>
      <c r="F1893" s="51"/>
      <c r="G1893" s="51"/>
      <c r="H1893" s="51"/>
    </row>
    <row r="1894" spans="1:8" x14ac:dyDescent="0.25">
      <c r="A1894" s="51"/>
      <c r="B1894" s="51"/>
      <c r="C1894" s="51"/>
      <c r="D1894" s="51"/>
      <c r="E1894" s="51"/>
      <c r="F1894" s="51"/>
      <c r="G1894" s="51"/>
      <c r="H1894" s="51"/>
    </row>
    <row r="1895" spans="1:8" x14ac:dyDescent="0.25">
      <c r="A1895" s="51"/>
      <c r="B1895" s="51"/>
      <c r="C1895" s="51"/>
      <c r="D1895" s="51"/>
      <c r="E1895" s="51"/>
      <c r="F1895" s="51"/>
      <c r="G1895" s="51"/>
      <c r="H1895" s="51"/>
    </row>
    <row r="1896" spans="1:8" x14ac:dyDescent="0.25">
      <c r="A1896" s="51"/>
      <c r="B1896" s="51"/>
      <c r="C1896" s="51"/>
      <c r="D1896" s="51"/>
      <c r="E1896" s="51"/>
      <c r="F1896" s="51"/>
      <c r="G1896" s="51"/>
      <c r="H1896" s="51"/>
    </row>
    <row r="1897" spans="1:8" x14ac:dyDescent="0.25">
      <c r="A1897" s="51"/>
      <c r="B1897" s="51"/>
      <c r="C1897" s="51"/>
      <c r="D1897" s="51"/>
      <c r="E1897" s="51"/>
      <c r="F1897" s="51"/>
      <c r="G1897" s="51"/>
      <c r="H1897" s="51"/>
    </row>
    <row r="1898" spans="1:8" x14ac:dyDescent="0.25">
      <c r="A1898" s="51"/>
      <c r="B1898" s="51"/>
      <c r="C1898" s="51"/>
      <c r="D1898" s="51"/>
      <c r="E1898" s="51"/>
      <c r="F1898" s="51"/>
      <c r="G1898" s="51"/>
      <c r="H1898" s="51"/>
    </row>
    <row r="1899" spans="1:8" x14ac:dyDescent="0.25">
      <c r="A1899" s="51"/>
      <c r="B1899" s="51"/>
      <c r="C1899" s="51"/>
      <c r="D1899" s="51"/>
      <c r="E1899" s="51"/>
      <c r="F1899" s="51"/>
      <c r="G1899" s="51"/>
      <c r="H1899" s="51"/>
    </row>
    <row r="1900" spans="1:8" x14ac:dyDescent="0.25">
      <c r="A1900" s="51"/>
      <c r="B1900" s="51"/>
      <c r="C1900" s="51"/>
      <c r="D1900" s="51"/>
      <c r="E1900" s="51"/>
      <c r="F1900" s="51"/>
      <c r="G1900" s="51"/>
      <c r="H1900" s="51"/>
    </row>
    <row r="1901" spans="1:8" x14ac:dyDescent="0.25">
      <c r="A1901" s="51"/>
      <c r="B1901" s="51"/>
      <c r="C1901" s="51"/>
      <c r="D1901" s="51"/>
      <c r="E1901" s="51"/>
      <c r="F1901" s="51"/>
      <c r="G1901" s="51"/>
      <c r="H1901" s="51"/>
    </row>
    <row r="1902" spans="1:8" x14ac:dyDescent="0.25">
      <c r="A1902" s="51"/>
      <c r="B1902" s="51"/>
      <c r="C1902" s="51"/>
      <c r="D1902" s="51"/>
      <c r="E1902" s="51"/>
      <c r="F1902" s="51"/>
      <c r="G1902" s="51"/>
      <c r="H1902" s="51"/>
    </row>
    <row r="1903" spans="1:8" x14ac:dyDescent="0.25">
      <c r="A1903" s="51"/>
      <c r="B1903" s="51"/>
      <c r="C1903" s="51"/>
      <c r="D1903" s="51"/>
      <c r="E1903" s="51"/>
      <c r="F1903" s="51"/>
      <c r="G1903" s="51"/>
      <c r="H1903" s="51"/>
    </row>
    <row r="1904" spans="1:8" x14ac:dyDescent="0.25">
      <c r="A1904" s="51"/>
      <c r="B1904" s="51"/>
      <c r="C1904" s="51"/>
      <c r="D1904" s="51"/>
      <c r="E1904" s="51"/>
      <c r="F1904" s="51"/>
      <c r="G1904" s="51"/>
      <c r="H1904" s="51"/>
    </row>
    <row r="1905" spans="1:8" x14ac:dyDescent="0.25">
      <c r="A1905" s="51"/>
      <c r="B1905" s="51"/>
      <c r="C1905" s="51"/>
      <c r="D1905" s="51"/>
      <c r="E1905" s="51"/>
      <c r="F1905" s="51"/>
      <c r="G1905" s="51"/>
      <c r="H1905" s="51"/>
    </row>
    <row r="1906" spans="1:8" x14ac:dyDescent="0.25">
      <c r="A1906" s="51"/>
      <c r="B1906" s="51"/>
      <c r="C1906" s="51"/>
      <c r="D1906" s="51"/>
      <c r="E1906" s="51"/>
      <c r="F1906" s="51"/>
      <c r="G1906" s="51"/>
      <c r="H1906" s="51"/>
    </row>
    <row r="1907" spans="1:8" x14ac:dyDescent="0.25">
      <c r="A1907" s="51"/>
      <c r="B1907" s="51"/>
      <c r="C1907" s="51"/>
      <c r="D1907" s="51"/>
      <c r="E1907" s="51"/>
      <c r="F1907" s="51"/>
      <c r="G1907" s="51"/>
      <c r="H1907" s="51"/>
    </row>
    <row r="1908" spans="1:8" x14ac:dyDescent="0.25">
      <c r="A1908" s="51"/>
      <c r="B1908" s="51"/>
      <c r="C1908" s="51"/>
      <c r="D1908" s="51"/>
      <c r="E1908" s="51"/>
      <c r="F1908" s="51"/>
      <c r="G1908" s="51"/>
      <c r="H1908" s="51"/>
    </row>
    <row r="1909" spans="1:8" x14ac:dyDescent="0.25">
      <c r="A1909" s="51"/>
      <c r="B1909" s="51"/>
      <c r="C1909" s="51"/>
      <c r="D1909" s="51"/>
      <c r="E1909" s="51"/>
      <c r="F1909" s="51"/>
      <c r="G1909" s="51"/>
      <c r="H1909" s="51"/>
    </row>
    <row r="1910" spans="1:8" x14ac:dyDescent="0.25">
      <c r="A1910" s="51"/>
      <c r="B1910" s="51"/>
      <c r="C1910" s="51"/>
      <c r="D1910" s="51"/>
      <c r="E1910" s="51"/>
      <c r="F1910" s="51"/>
      <c r="G1910" s="51"/>
      <c r="H1910" s="51"/>
    </row>
    <row r="1911" spans="1:8" x14ac:dyDescent="0.25">
      <c r="A1911" s="51"/>
      <c r="B1911" s="51"/>
      <c r="C1911" s="51"/>
      <c r="D1911" s="51"/>
      <c r="E1911" s="51"/>
      <c r="F1911" s="51"/>
      <c r="G1911" s="51"/>
      <c r="H1911" s="51"/>
    </row>
    <row r="1912" spans="1:8" x14ac:dyDescent="0.25">
      <c r="A1912" s="51"/>
      <c r="B1912" s="51"/>
      <c r="C1912" s="51"/>
      <c r="D1912" s="51"/>
      <c r="E1912" s="51"/>
      <c r="F1912" s="51"/>
      <c r="G1912" s="51"/>
      <c r="H1912" s="51"/>
    </row>
    <row r="1913" spans="1:8" x14ac:dyDescent="0.25">
      <c r="A1913" s="51"/>
      <c r="B1913" s="51"/>
      <c r="C1913" s="51"/>
      <c r="D1913" s="51"/>
      <c r="E1913" s="51"/>
      <c r="F1913" s="51"/>
      <c r="G1913" s="51"/>
      <c r="H1913" s="51"/>
    </row>
    <row r="1914" spans="1:8" x14ac:dyDescent="0.25">
      <c r="A1914" s="51"/>
      <c r="B1914" s="51"/>
      <c r="C1914" s="51"/>
      <c r="D1914" s="51"/>
      <c r="E1914" s="51"/>
      <c r="F1914" s="51"/>
      <c r="G1914" s="51"/>
      <c r="H1914" s="51"/>
    </row>
    <row r="1915" spans="1:8" x14ac:dyDescent="0.25">
      <c r="A1915" s="51"/>
      <c r="B1915" s="51"/>
      <c r="C1915" s="51"/>
      <c r="D1915" s="51"/>
      <c r="E1915" s="51"/>
      <c r="F1915" s="51"/>
      <c r="G1915" s="51"/>
      <c r="H1915" s="51"/>
    </row>
    <row r="1916" spans="1:8" x14ac:dyDescent="0.25">
      <c r="A1916" s="51"/>
      <c r="B1916" s="51"/>
      <c r="C1916" s="51"/>
      <c r="D1916" s="51"/>
      <c r="E1916" s="51"/>
      <c r="F1916" s="51"/>
      <c r="G1916" s="51"/>
      <c r="H1916" s="51"/>
    </row>
    <row r="1917" spans="1:8" x14ac:dyDescent="0.25">
      <c r="A1917" s="51"/>
      <c r="B1917" s="51"/>
      <c r="C1917" s="51"/>
      <c r="D1917" s="51"/>
      <c r="E1917" s="51"/>
      <c r="F1917" s="51"/>
      <c r="G1917" s="51"/>
      <c r="H1917" s="51"/>
    </row>
    <row r="1918" spans="1:8" x14ac:dyDescent="0.25">
      <c r="A1918" s="51"/>
      <c r="B1918" s="51"/>
      <c r="C1918" s="51"/>
      <c r="D1918" s="51"/>
      <c r="E1918" s="51"/>
      <c r="F1918" s="51"/>
      <c r="G1918" s="51"/>
      <c r="H1918" s="51"/>
    </row>
    <row r="1919" spans="1:8" x14ac:dyDescent="0.25">
      <c r="A1919" s="51"/>
      <c r="B1919" s="51"/>
      <c r="C1919" s="51"/>
      <c r="D1919" s="51"/>
      <c r="E1919" s="51"/>
      <c r="F1919" s="51"/>
      <c r="G1919" s="51"/>
      <c r="H1919" s="51"/>
    </row>
    <row r="1920" spans="1:8" x14ac:dyDescent="0.25">
      <c r="A1920" s="51"/>
      <c r="B1920" s="51"/>
      <c r="C1920" s="51"/>
      <c r="D1920" s="51"/>
      <c r="E1920" s="51"/>
      <c r="F1920" s="51"/>
      <c r="G1920" s="51"/>
      <c r="H1920" s="51"/>
    </row>
    <row r="1921" spans="1:8" x14ac:dyDescent="0.25">
      <c r="A1921" s="51"/>
      <c r="B1921" s="51"/>
      <c r="C1921" s="51"/>
      <c r="D1921" s="51"/>
      <c r="E1921" s="51"/>
      <c r="F1921" s="51"/>
      <c r="G1921" s="51"/>
      <c r="H1921" s="51"/>
    </row>
    <row r="1922" spans="1:8" x14ac:dyDescent="0.25">
      <c r="A1922" s="51"/>
      <c r="B1922" s="51"/>
      <c r="C1922" s="51"/>
      <c r="D1922" s="51"/>
      <c r="E1922" s="51"/>
      <c r="F1922" s="51"/>
      <c r="G1922" s="51"/>
      <c r="H1922" s="51"/>
    </row>
    <row r="1923" spans="1:8" x14ac:dyDescent="0.25">
      <c r="A1923" s="51"/>
      <c r="B1923" s="51"/>
      <c r="C1923" s="51"/>
      <c r="D1923" s="51"/>
      <c r="E1923" s="51"/>
      <c r="F1923" s="51"/>
      <c r="G1923" s="51"/>
      <c r="H1923" s="51"/>
    </row>
    <row r="1924" spans="1:8" x14ac:dyDescent="0.25">
      <c r="A1924" s="51"/>
      <c r="B1924" s="51"/>
      <c r="C1924" s="51"/>
      <c r="D1924" s="51"/>
      <c r="E1924" s="51"/>
      <c r="F1924" s="51"/>
      <c r="G1924" s="51"/>
      <c r="H1924" s="51"/>
    </row>
    <row r="1925" spans="1:8" x14ac:dyDescent="0.25">
      <c r="A1925" s="51"/>
      <c r="B1925" s="51"/>
      <c r="C1925" s="51"/>
      <c r="D1925" s="51"/>
      <c r="E1925" s="51"/>
      <c r="F1925" s="51"/>
      <c r="G1925" s="51"/>
      <c r="H1925" s="51"/>
    </row>
    <row r="1926" spans="1:8" x14ac:dyDescent="0.25">
      <c r="A1926" s="51"/>
      <c r="B1926" s="51"/>
      <c r="C1926" s="51"/>
      <c r="D1926" s="51"/>
      <c r="E1926" s="51"/>
      <c r="F1926" s="51"/>
      <c r="G1926" s="51"/>
      <c r="H1926" s="51"/>
    </row>
    <row r="1927" spans="1:8" x14ac:dyDescent="0.25">
      <c r="A1927" s="51"/>
      <c r="B1927" s="51"/>
      <c r="C1927" s="51"/>
      <c r="D1927" s="51"/>
      <c r="E1927" s="51"/>
      <c r="F1927" s="51"/>
      <c r="G1927" s="51"/>
      <c r="H1927" s="51"/>
    </row>
    <row r="1928" spans="1:8" x14ac:dyDescent="0.25">
      <c r="A1928" s="51"/>
      <c r="B1928" s="51"/>
      <c r="C1928" s="51"/>
      <c r="D1928" s="51"/>
      <c r="E1928" s="51"/>
      <c r="F1928" s="51"/>
      <c r="G1928" s="51"/>
      <c r="H1928" s="51"/>
    </row>
    <row r="1929" spans="1:8" x14ac:dyDescent="0.25">
      <c r="A1929" s="51"/>
      <c r="B1929" s="51"/>
      <c r="C1929" s="51"/>
      <c r="D1929" s="51"/>
      <c r="E1929" s="51"/>
      <c r="F1929" s="51"/>
      <c r="G1929" s="51"/>
      <c r="H1929" s="51"/>
    </row>
    <row r="1930" spans="1:8" x14ac:dyDescent="0.25">
      <c r="A1930" s="51"/>
      <c r="B1930" s="51"/>
      <c r="C1930" s="51"/>
      <c r="D1930" s="51"/>
      <c r="E1930" s="51"/>
      <c r="F1930" s="51"/>
      <c r="G1930" s="51"/>
      <c r="H1930" s="51"/>
    </row>
    <row r="1931" spans="1:8" x14ac:dyDescent="0.25">
      <c r="A1931" s="51"/>
      <c r="B1931" s="51"/>
      <c r="C1931" s="51"/>
      <c r="D1931" s="51"/>
      <c r="E1931" s="51"/>
      <c r="F1931" s="51"/>
      <c r="G1931" s="51"/>
      <c r="H1931" s="51"/>
    </row>
    <row r="1932" spans="1:8" x14ac:dyDescent="0.25">
      <c r="A1932" s="51"/>
      <c r="B1932" s="51"/>
      <c r="C1932" s="51"/>
      <c r="D1932" s="51"/>
      <c r="E1932" s="51"/>
      <c r="F1932" s="51"/>
      <c r="G1932" s="51"/>
      <c r="H1932" s="51"/>
    </row>
    <row r="1933" spans="1:8" x14ac:dyDescent="0.25">
      <c r="A1933" s="51"/>
      <c r="B1933" s="51"/>
      <c r="C1933" s="51"/>
      <c r="D1933" s="51"/>
      <c r="E1933" s="51"/>
      <c r="F1933" s="51"/>
      <c r="G1933" s="51"/>
      <c r="H1933" s="51"/>
    </row>
    <row r="1934" spans="1:8" x14ac:dyDescent="0.25">
      <c r="A1934" s="51"/>
      <c r="B1934" s="51"/>
      <c r="C1934" s="51"/>
      <c r="D1934" s="51"/>
      <c r="E1934" s="51"/>
      <c r="F1934" s="51"/>
      <c r="G1934" s="51"/>
      <c r="H1934" s="51"/>
    </row>
    <row r="1935" spans="1:8" x14ac:dyDescent="0.25">
      <c r="A1935" s="51"/>
      <c r="B1935" s="51"/>
      <c r="C1935" s="51"/>
      <c r="D1935" s="51"/>
      <c r="E1935" s="51"/>
      <c r="F1935" s="51"/>
      <c r="G1935" s="51"/>
      <c r="H1935" s="51"/>
    </row>
    <row r="1936" spans="1:8" x14ac:dyDescent="0.25">
      <c r="A1936" s="51"/>
      <c r="B1936" s="51"/>
      <c r="C1936" s="51"/>
      <c r="D1936" s="51"/>
      <c r="E1936" s="51"/>
      <c r="F1936" s="51"/>
      <c r="G1936" s="51"/>
      <c r="H1936" s="51"/>
    </row>
    <row r="1937" spans="1:8" x14ac:dyDescent="0.25">
      <c r="A1937" s="51"/>
      <c r="B1937" s="51"/>
      <c r="C1937" s="51"/>
      <c r="D1937" s="51"/>
      <c r="E1937" s="51"/>
      <c r="F1937" s="51"/>
      <c r="G1937" s="51"/>
      <c r="H1937" s="51"/>
    </row>
    <row r="1938" spans="1:8" x14ac:dyDescent="0.25">
      <c r="A1938" s="51"/>
      <c r="B1938" s="51"/>
      <c r="C1938" s="51"/>
      <c r="D1938" s="51"/>
      <c r="E1938" s="51"/>
      <c r="F1938" s="51"/>
      <c r="G1938" s="51"/>
      <c r="H1938" s="51"/>
    </row>
    <row r="1939" spans="1:8" x14ac:dyDescent="0.25">
      <c r="A1939" s="51"/>
      <c r="B1939" s="51"/>
      <c r="C1939" s="51"/>
      <c r="D1939" s="51"/>
      <c r="E1939" s="51"/>
      <c r="F1939" s="51"/>
      <c r="G1939" s="51"/>
      <c r="H1939" s="51"/>
    </row>
    <row r="1940" spans="1:8" x14ac:dyDescent="0.25">
      <c r="A1940" s="51"/>
      <c r="B1940" s="51"/>
      <c r="C1940" s="51"/>
      <c r="D1940" s="51"/>
      <c r="E1940" s="51"/>
      <c r="F1940" s="51"/>
      <c r="G1940" s="51"/>
      <c r="H1940" s="51"/>
    </row>
    <row r="1941" spans="1:8" x14ac:dyDescent="0.25">
      <c r="A1941" s="51"/>
      <c r="B1941" s="51"/>
      <c r="C1941" s="51"/>
      <c r="D1941" s="51"/>
      <c r="E1941" s="51"/>
      <c r="F1941" s="51"/>
      <c r="G1941" s="51"/>
      <c r="H1941" s="51"/>
    </row>
    <row r="1942" spans="1:8" x14ac:dyDescent="0.25">
      <c r="A1942" s="51"/>
      <c r="B1942" s="51"/>
      <c r="C1942" s="51"/>
      <c r="D1942" s="51"/>
      <c r="E1942" s="51"/>
      <c r="F1942" s="51"/>
      <c r="G1942" s="51"/>
      <c r="H1942" s="51"/>
    </row>
    <row r="1943" spans="1:8" x14ac:dyDescent="0.25">
      <c r="A1943" s="51"/>
      <c r="B1943" s="51"/>
      <c r="C1943" s="51"/>
      <c r="D1943" s="51"/>
      <c r="E1943" s="51"/>
      <c r="F1943" s="51"/>
      <c r="G1943" s="51"/>
      <c r="H1943" s="51"/>
    </row>
    <row r="1944" spans="1:8" x14ac:dyDescent="0.25">
      <c r="A1944" s="51"/>
      <c r="B1944" s="51"/>
      <c r="C1944" s="51"/>
      <c r="D1944" s="51"/>
      <c r="E1944" s="51"/>
      <c r="F1944" s="51"/>
      <c r="G1944" s="51"/>
      <c r="H1944" s="51"/>
    </row>
    <row r="1945" spans="1:8" x14ac:dyDescent="0.25">
      <c r="A1945" s="51"/>
      <c r="B1945" s="51"/>
      <c r="C1945" s="51"/>
      <c r="D1945" s="51"/>
      <c r="E1945" s="51"/>
      <c r="F1945" s="51"/>
      <c r="G1945" s="51"/>
      <c r="H1945" s="51"/>
    </row>
    <row r="1946" spans="1:8" x14ac:dyDescent="0.25">
      <c r="A1946" s="51"/>
      <c r="B1946" s="51"/>
      <c r="C1946" s="51"/>
      <c r="D1946" s="51"/>
      <c r="E1946" s="51"/>
      <c r="F1946" s="51"/>
      <c r="G1946" s="51"/>
      <c r="H1946" s="51"/>
    </row>
    <row r="1947" spans="1:8" x14ac:dyDescent="0.25">
      <c r="A1947" s="51"/>
      <c r="B1947" s="51"/>
      <c r="C1947" s="51"/>
      <c r="D1947" s="51"/>
      <c r="E1947" s="51"/>
      <c r="F1947" s="51"/>
      <c r="G1947" s="51"/>
      <c r="H1947" s="51"/>
    </row>
    <row r="1948" spans="1:8" x14ac:dyDescent="0.25">
      <c r="A1948" s="51"/>
      <c r="B1948" s="51"/>
      <c r="C1948" s="51"/>
      <c r="D1948" s="51"/>
      <c r="E1948" s="51"/>
      <c r="F1948" s="51"/>
      <c r="G1948" s="51"/>
      <c r="H1948" s="51"/>
    </row>
    <row r="1949" spans="1:8" x14ac:dyDescent="0.25">
      <c r="A1949" s="51"/>
      <c r="B1949" s="51"/>
      <c r="C1949" s="51"/>
      <c r="D1949" s="51"/>
      <c r="E1949" s="51"/>
      <c r="F1949" s="51"/>
      <c r="G1949" s="51"/>
      <c r="H1949" s="51"/>
    </row>
    <row r="1950" spans="1:8" x14ac:dyDescent="0.25">
      <c r="A1950" s="51"/>
      <c r="B1950" s="51"/>
      <c r="C1950" s="51"/>
      <c r="D1950" s="51"/>
      <c r="E1950" s="51"/>
      <c r="F1950" s="51"/>
      <c r="G1950" s="51"/>
      <c r="H1950" s="51"/>
    </row>
    <row r="1951" spans="1:8" x14ac:dyDescent="0.25">
      <c r="A1951" s="51"/>
      <c r="B1951" s="51"/>
      <c r="C1951" s="51"/>
      <c r="D1951" s="51"/>
      <c r="E1951" s="51"/>
      <c r="F1951" s="51"/>
      <c r="G1951" s="51"/>
      <c r="H1951" s="51"/>
    </row>
    <row r="1952" spans="1:8" x14ac:dyDescent="0.25">
      <c r="A1952" s="51"/>
      <c r="B1952" s="51"/>
      <c r="C1952" s="51"/>
      <c r="D1952" s="51"/>
      <c r="E1952" s="51"/>
      <c r="F1952" s="51"/>
      <c r="G1952" s="51"/>
      <c r="H1952" s="51"/>
    </row>
    <row r="1953" spans="1:8" x14ac:dyDescent="0.25">
      <c r="A1953" s="51"/>
      <c r="B1953" s="51"/>
      <c r="C1953" s="51"/>
      <c r="D1953" s="51"/>
      <c r="E1953" s="51"/>
      <c r="F1953" s="51"/>
      <c r="G1953" s="51"/>
      <c r="H1953" s="51"/>
    </row>
    <row r="1954" spans="1:8" x14ac:dyDescent="0.25">
      <c r="A1954" s="51"/>
      <c r="B1954" s="51"/>
      <c r="C1954" s="51"/>
      <c r="D1954" s="51"/>
      <c r="E1954" s="51"/>
      <c r="F1954" s="51"/>
      <c r="G1954" s="51"/>
      <c r="H1954" s="51"/>
    </row>
    <row r="1955" spans="1:8" x14ac:dyDescent="0.25">
      <c r="A1955" s="51"/>
      <c r="B1955" s="51"/>
      <c r="C1955" s="51"/>
      <c r="D1955" s="51"/>
      <c r="E1955" s="51"/>
      <c r="F1955" s="51"/>
      <c r="G1955" s="51"/>
      <c r="H1955" s="51"/>
    </row>
    <row r="1956" spans="1:8" x14ac:dyDescent="0.25">
      <c r="A1956" s="51"/>
      <c r="B1956" s="51"/>
      <c r="C1956" s="51"/>
      <c r="D1956" s="51"/>
      <c r="E1956" s="51"/>
      <c r="F1956" s="51"/>
      <c r="G1956" s="51"/>
      <c r="H1956" s="51"/>
    </row>
    <row r="1957" spans="1:8" x14ac:dyDescent="0.25">
      <c r="A1957" s="51"/>
      <c r="B1957" s="51"/>
      <c r="C1957" s="51"/>
      <c r="D1957" s="51"/>
      <c r="E1957" s="51"/>
      <c r="F1957" s="51"/>
      <c r="G1957" s="51"/>
      <c r="H1957" s="51"/>
    </row>
    <row r="1958" spans="1:8" x14ac:dyDescent="0.25">
      <c r="A1958" s="51"/>
      <c r="B1958" s="51"/>
      <c r="C1958" s="51"/>
      <c r="D1958" s="51"/>
      <c r="E1958" s="51"/>
      <c r="F1958" s="51"/>
      <c r="G1958" s="51"/>
      <c r="H1958" s="51"/>
    </row>
    <row r="1959" spans="1:8" x14ac:dyDescent="0.25">
      <c r="A1959" s="51"/>
      <c r="B1959" s="51"/>
      <c r="C1959" s="51"/>
      <c r="D1959" s="51"/>
      <c r="E1959" s="51"/>
      <c r="F1959" s="51"/>
      <c r="G1959" s="51"/>
      <c r="H1959" s="51"/>
    </row>
    <row r="1960" spans="1:8" x14ac:dyDescent="0.25">
      <c r="A1960" s="51"/>
      <c r="B1960" s="51"/>
      <c r="C1960" s="51"/>
      <c r="D1960" s="51"/>
      <c r="E1960" s="51"/>
      <c r="F1960" s="51"/>
      <c r="G1960" s="51"/>
      <c r="H1960" s="51"/>
    </row>
    <row r="1961" spans="1:8" x14ac:dyDescent="0.25">
      <c r="A1961" s="51"/>
      <c r="B1961" s="51"/>
      <c r="C1961" s="51"/>
      <c r="D1961" s="51"/>
      <c r="E1961" s="51"/>
      <c r="F1961" s="51"/>
      <c r="G1961" s="51"/>
      <c r="H1961" s="51"/>
    </row>
    <row r="1962" spans="1:8" x14ac:dyDescent="0.25">
      <c r="A1962" s="51"/>
      <c r="B1962" s="51"/>
      <c r="C1962" s="51"/>
      <c r="D1962" s="51"/>
      <c r="E1962" s="51"/>
      <c r="F1962" s="51"/>
      <c r="G1962" s="51"/>
      <c r="H1962" s="51"/>
    </row>
    <row r="1963" spans="1:8" x14ac:dyDescent="0.25">
      <c r="A1963" s="51"/>
      <c r="B1963" s="51"/>
      <c r="C1963" s="51"/>
      <c r="D1963" s="51"/>
      <c r="E1963" s="51"/>
      <c r="F1963" s="51"/>
      <c r="G1963" s="51"/>
      <c r="H1963" s="51"/>
    </row>
    <row r="1964" spans="1:8" x14ac:dyDescent="0.25">
      <c r="A1964" s="51"/>
      <c r="B1964" s="51"/>
      <c r="C1964" s="51"/>
      <c r="D1964" s="51"/>
      <c r="E1964" s="51"/>
      <c r="F1964" s="51"/>
      <c r="G1964" s="51"/>
      <c r="H1964" s="51"/>
    </row>
    <row r="1965" spans="1:8" x14ac:dyDescent="0.25">
      <c r="A1965" s="51"/>
      <c r="B1965" s="51"/>
      <c r="C1965" s="51"/>
      <c r="D1965" s="51"/>
      <c r="E1965" s="51"/>
      <c r="F1965" s="51"/>
      <c r="G1965" s="51"/>
      <c r="H1965" s="51"/>
    </row>
    <row r="1966" spans="1:8" x14ac:dyDescent="0.25">
      <c r="A1966" s="51"/>
      <c r="B1966" s="51"/>
      <c r="C1966" s="51"/>
      <c r="D1966" s="51"/>
      <c r="E1966" s="51"/>
      <c r="F1966" s="51"/>
      <c r="G1966" s="51"/>
      <c r="H1966" s="51"/>
    </row>
    <row r="1967" spans="1:8" x14ac:dyDescent="0.25">
      <c r="A1967" s="51"/>
      <c r="B1967" s="51"/>
      <c r="C1967" s="51"/>
      <c r="D1967" s="51"/>
      <c r="E1967" s="51"/>
      <c r="F1967" s="51"/>
      <c r="G1967" s="51"/>
      <c r="H1967" s="51"/>
    </row>
    <row r="1968" spans="1:8" x14ac:dyDescent="0.25">
      <c r="A1968" s="51"/>
      <c r="B1968" s="51"/>
      <c r="C1968" s="51"/>
      <c r="D1968" s="51"/>
      <c r="E1968" s="51"/>
      <c r="F1968" s="51"/>
      <c r="G1968" s="51"/>
      <c r="H1968" s="51"/>
    </row>
    <row r="1969" spans="1:8" x14ac:dyDescent="0.25">
      <c r="A1969" s="51"/>
      <c r="B1969" s="51"/>
      <c r="C1969" s="51"/>
      <c r="D1969" s="51"/>
      <c r="E1969" s="51"/>
      <c r="F1969" s="51"/>
      <c r="G1969" s="51"/>
      <c r="H1969" s="51"/>
    </row>
    <row r="1970" spans="1:8" x14ac:dyDescent="0.25">
      <c r="A1970" s="51"/>
      <c r="B1970" s="51"/>
      <c r="C1970" s="51"/>
      <c r="D1970" s="51"/>
      <c r="E1970" s="51"/>
      <c r="F1970" s="51"/>
      <c r="G1970" s="51"/>
      <c r="H1970" s="51"/>
    </row>
    <row r="1971" spans="1:8" x14ac:dyDescent="0.25">
      <c r="A1971" s="51"/>
      <c r="B1971" s="51"/>
      <c r="C1971" s="51"/>
      <c r="D1971" s="51"/>
      <c r="E1971" s="51"/>
      <c r="F1971" s="51"/>
      <c r="G1971" s="51"/>
      <c r="H1971" s="51"/>
    </row>
    <row r="1972" spans="1:8" x14ac:dyDescent="0.25">
      <c r="A1972" s="51"/>
      <c r="B1972" s="51"/>
      <c r="C1972" s="51"/>
      <c r="D1972" s="51"/>
      <c r="E1972" s="51"/>
      <c r="F1972" s="51"/>
      <c r="G1972" s="51"/>
      <c r="H1972" s="51"/>
    </row>
    <row r="1973" spans="1:8" x14ac:dyDescent="0.25">
      <c r="A1973" s="51"/>
      <c r="B1973" s="51"/>
      <c r="C1973" s="51"/>
      <c r="D1973" s="51"/>
      <c r="E1973" s="51"/>
      <c r="F1973" s="51"/>
      <c r="G1973" s="51"/>
      <c r="H1973" s="51"/>
    </row>
    <row r="1974" spans="1:8" x14ac:dyDescent="0.25">
      <c r="A1974" s="51"/>
      <c r="B1974" s="51"/>
      <c r="C1974" s="51"/>
      <c r="D1974" s="51"/>
      <c r="E1974" s="51"/>
      <c r="F1974" s="51"/>
      <c r="G1974" s="51"/>
      <c r="H1974" s="51"/>
    </row>
    <row r="1975" spans="1:8" x14ac:dyDescent="0.25">
      <c r="A1975" s="51"/>
      <c r="B1975" s="51"/>
      <c r="C1975" s="51"/>
      <c r="D1975" s="51"/>
      <c r="E1975" s="51"/>
      <c r="F1975" s="51"/>
      <c r="G1975" s="51"/>
      <c r="H1975" s="51"/>
    </row>
    <row r="1976" spans="1:8" x14ac:dyDescent="0.25">
      <c r="A1976" s="51"/>
      <c r="B1976" s="51"/>
      <c r="C1976" s="51"/>
      <c r="D1976" s="51"/>
      <c r="E1976" s="51"/>
      <c r="F1976" s="51"/>
      <c r="G1976" s="51"/>
      <c r="H1976" s="51"/>
    </row>
    <row r="1977" spans="1:8" x14ac:dyDescent="0.25">
      <c r="A1977" s="51"/>
      <c r="B1977" s="51"/>
      <c r="C1977" s="51"/>
      <c r="D1977" s="51"/>
      <c r="E1977" s="51"/>
      <c r="F1977" s="51"/>
      <c r="G1977" s="51"/>
      <c r="H1977" s="51"/>
    </row>
    <row r="1978" spans="1:8" x14ac:dyDescent="0.25">
      <c r="A1978" s="51"/>
      <c r="B1978" s="51"/>
      <c r="C1978" s="51"/>
      <c r="D1978" s="51"/>
      <c r="E1978" s="51"/>
      <c r="F1978" s="51"/>
      <c r="G1978" s="51"/>
      <c r="H1978" s="51"/>
    </row>
    <row r="1979" spans="1:8" x14ac:dyDescent="0.25">
      <c r="A1979" s="51"/>
      <c r="B1979" s="51"/>
      <c r="C1979" s="51"/>
      <c r="D1979" s="51"/>
      <c r="E1979" s="51"/>
      <c r="F1979" s="51"/>
      <c r="G1979" s="51"/>
      <c r="H1979" s="51"/>
    </row>
    <row r="1980" spans="1:8" x14ac:dyDescent="0.25">
      <c r="A1980" s="51"/>
      <c r="B1980" s="51"/>
      <c r="C1980" s="51"/>
      <c r="D1980" s="51"/>
      <c r="E1980" s="51"/>
      <c r="F1980" s="51"/>
      <c r="G1980" s="51"/>
      <c r="H1980" s="51"/>
    </row>
    <row r="1981" spans="1:8" x14ac:dyDescent="0.25">
      <c r="A1981" s="51"/>
      <c r="B1981" s="51"/>
      <c r="C1981" s="51"/>
      <c r="D1981" s="51"/>
      <c r="E1981" s="51"/>
      <c r="F1981" s="51"/>
      <c r="G1981" s="51"/>
      <c r="H1981" s="51"/>
    </row>
    <row r="1982" spans="1:8" x14ac:dyDescent="0.25">
      <c r="A1982" s="51"/>
      <c r="B1982" s="51"/>
      <c r="C1982" s="51"/>
      <c r="D1982" s="51"/>
      <c r="E1982" s="51"/>
      <c r="F1982" s="51"/>
      <c r="G1982" s="51"/>
      <c r="H1982" s="51"/>
    </row>
    <row r="1983" spans="1:8" x14ac:dyDescent="0.25">
      <c r="A1983" s="51"/>
      <c r="B1983" s="51"/>
      <c r="C1983" s="51"/>
      <c r="D1983" s="51"/>
      <c r="E1983" s="51"/>
      <c r="F1983" s="51"/>
      <c r="G1983" s="51"/>
      <c r="H1983" s="51"/>
    </row>
    <row r="1984" spans="1:8" x14ac:dyDescent="0.25">
      <c r="A1984" s="51"/>
      <c r="B1984" s="51"/>
      <c r="C1984" s="51"/>
      <c r="D1984" s="51"/>
      <c r="E1984" s="51"/>
      <c r="F1984" s="51"/>
      <c r="G1984" s="51"/>
      <c r="H1984" s="51"/>
    </row>
    <row r="1985" spans="1:8" x14ac:dyDescent="0.25">
      <c r="A1985" s="51"/>
      <c r="B1985" s="51"/>
      <c r="C1985" s="51"/>
      <c r="D1985" s="51"/>
      <c r="E1985" s="51"/>
      <c r="F1985" s="51"/>
      <c r="G1985" s="51"/>
      <c r="H1985" s="51"/>
    </row>
    <row r="1986" spans="1:8" x14ac:dyDescent="0.25">
      <c r="A1986" s="51"/>
      <c r="B1986" s="51"/>
      <c r="C1986" s="51"/>
      <c r="D1986" s="51"/>
      <c r="E1986" s="51"/>
      <c r="F1986" s="51"/>
      <c r="G1986" s="51"/>
      <c r="H1986" s="51"/>
    </row>
    <row r="1987" spans="1:8" x14ac:dyDescent="0.25">
      <c r="A1987" s="51"/>
      <c r="B1987" s="51"/>
      <c r="C1987" s="51"/>
      <c r="D1987" s="51"/>
      <c r="E1987" s="51"/>
      <c r="F1987" s="51"/>
      <c r="G1987" s="51"/>
      <c r="H1987" s="51"/>
    </row>
    <row r="1988" spans="1:8" x14ac:dyDescent="0.25">
      <c r="A1988" s="51"/>
      <c r="B1988" s="51"/>
      <c r="C1988" s="51"/>
      <c r="D1988" s="51"/>
      <c r="E1988" s="51"/>
      <c r="F1988" s="51"/>
      <c r="G1988" s="51"/>
      <c r="H1988" s="51"/>
    </row>
    <row r="1989" spans="1:8" x14ac:dyDescent="0.25">
      <c r="A1989" s="51"/>
      <c r="B1989" s="51"/>
      <c r="C1989" s="51"/>
      <c r="D1989" s="51"/>
      <c r="E1989" s="51"/>
      <c r="F1989" s="51"/>
      <c r="G1989" s="51"/>
      <c r="H1989" s="51"/>
    </row>
    <row r="1990" spans="1:8" x14ac:dyDescent="0.25">
      <c r="A1990" s="51"/>
      <c r="B1990" s="51"/>
      <c r="C1990" s="51"/>
      <c r="D1990" s="51"/>
      <c r="E1990" s="51"/>
      <c r="F1990" s="51"/>
      <c r="G1990" s="51"/>
      <c r="H1990" s="51"/>
    </row>
    <row r="1991" spans="1:8" x14ac:dyDescent="0.25">
      <c r="A1991" s="51"/>
      <c r="B1991" s="51"/>
      <c r="C1991" s="51"/>
      <c r="D1991" s="51"/>
      <c r="E1991" s="51"/>
      <c r="F1991" s="51"/>
      <c r="G1991" s="51"/>
      <c r="H1991" s="51"/>
    </row>
    <row r="1992" spans="1:8" x14ac:dyDescent="0.25">
      <c r="A1992" s="51"/>
      <c r="B1992" s="51"/>
      <c r="C1992" s="51"/>
      <c r="D1992" s="51"/>
      <c r="E1992" s="51"/>
      <c r="F1992" s="51"/>
      <c r="G1992" s="51"/>
      <c r="H1992" s="51"/>
    </row>
    <row r="1993" spans="1:8" x14ac:dyDescent="0.25">
      <c r="A1993" s="51"/>
      <c r="B1993" s="51"/>
      <c r="C1993" s="51"/>
      <c r="D1993" s="51"/>
      <c r="E1993" s="51"/>
      <c r="F1993" s="51"/>
      <c r="G1993" s="51"/>
      <c r="H1993" s="51"/>
    </row>
    <row r="1994" spans="1:8" x14ac:dyDescent="0.25">
      <c r="A1994" s="51"/>
      <c r="B1994" s="51"/>
      <c r="C1994" s="51"/>
      <c r="D1994" s="51"/>
      <c r="E1994" s="51"/>
      <c r="F1994" s="51"/>
      <c r="G1994" s="51"/>
      <c r="H1994" s="51"/>
    </row>
    <row r="1995" spans="1:8" x14ac:dyDescent="0.25">
      <c r="A1995" s="51"/>
      <c r="B1995" s="51"/>
      <c r="C1995" s="51"/>
      <c r="D1995" s="51"/>
      <c r="E1995" s="51"/>
      <c r="F1995" s="51"/>
      <c r="G1995" s="51"/>
      <c r="H1995" s="51"/>
    </row>
    <row r="1996" spans="1:8" x14ac:dyDescent="0.25">
      <c r="A1996" s="51"/>
      <c r="B1996" s="51"/>
      <c r="C1996" s="51"/>
      <c r="D1996" s="51"/>
      <c r="E1996" s="51"/>
      <c r="F1996" s="51"/>
      <c r="G1996" s="51"/>
      <c r="H1996" s="51"/>
    </row>
    <row r="1997" spans="1:8" x14ac:dyDescent="0.25">
      <c r="A1997" s="51"/>
      <c r="B1997" s="51"/>
      <c r="C1997" s="51"/>
      <c r="D1997" s="51"/>
      <c r="E1997" s="51"/>
      <c r="F1997" s="51"/>
      <c r="G1997" s="51"/>
      <c r="H1997" s="51"/>
    </row>
    <row r="1998" spans="1:8" x14ac:dyDescent="0.25">
      <c r="A1998" s="51"/>
      <c r="B1998" s="51"/>
      <c r="C1998" s="51"/>
      <c r="D1998" s="51"/>
      <c r="E1998" s="51"/>
      <c r="F1998" s="51"/>
      <c r="G1998" s="51"/>
      <c r="H1998" s="51"/>
    </row>
    <row r="1999" spans="1:8" x14ac:dyDescent="0.25">
      <c r="A1999" s="51"/>
      <c r="B1999" s="51"/>
      <c r="C1999" s="51"/>
      <c r="D1999" s="51"/>
      <c r="E1999" s="51"/>
      <c r="F1999" s="51"/>
      <c r="G1999" s="51"/>
      <c r="H1999" s="51"/>
    </row>
    <row r="2000" spans="1:8" x14ac:dyDescent="0.25">
      <c r="A2000" s="51"/>
      <c r="B2000" s="51"/>
      <c r="C2000" s="51"/>
      <c r="D2000" s="51"/>
      <c r="E2000" s="51"/>
      <c r="F2000" s="51"/>
      <c r="G2000" s="51"/>
      <c r="H2000" s="51"/>
    </row>
    <row r="2001" spans="1:8" x14ac:dyDescent="0.25">
      <c r="A2001" s="51"/>
      <c r="B2001" s="51"/>
      <c r="C2001" s="51"/>
      <c r="D2001" s="51"/>
      <c r="E2001" s="51"/>
      <c r="F2001" s="51"/>
      <c r="G2001" s="51"/>
      <c r="H2001" s="51"/>
    </row>
    <row r="2002" spans="1:8" x14ac:dyDescent="0.25">
      <c r="A2002" s="51"/>
      <c r="B2002" s="51"/>
      <c r="C2002" s="51"/>
      <c r="D2002" s="51"/>
      <c r="E2002" s="51"/>
      <c r="F2002" s="51"/>
      <c r="G2002" s="51"/>
      <c r="H2002" s="51"/>
    </row>
    <row r="2003" spans="1:8" x14ac:dyDescent="0.25">
      <c r="A2003" s="51"/>
      <c r="B2003" s="51"/>
      <c r="C2003" s="51"/>
      <c r="D2003" s="51"/>
      <c r="E2003" s="51"/>
      <c r="F2003" s="51"/>
      <c r="G2003" s="51"/>
      <c r="H2003" s="51"/>
    </row>
    <row r="2004" spans="1:8" x14ac:dyDescent="0.25">
      <c r="A2004" s="51"/>
      <c r="B2004" s="51"/>
      <c r="C2004" s="51"/>
      <c r="D2004" s="51"/>
      <c r="E2004" s="51"/>
      <c r="F2004" s="51"/>
      <c r="G2004" s="51"/>
      <c r="H2004" s="51"/>
    </row>
    <row r="2005" spans="1:8" x14ac:dyDescent="0.25">
      <c r="A2005" s="51"/>
      <c r="B2005" s="51"/>
      <c r="C2005" s="51"/>
      <c r="D2005" s="51"/>
      <c r="E2005" s="51"/>
      <c r="F2005" s="51"/>
      <c r="G2005" s="51"/>
      <c r="H2005" s="51"/>
    </row>
    <row r="2006" spans="1:8" x14ac:dyDescent="0.25">
      <c r="A2006" s="51"/>
      <c r="B2006" s="51"/>
      <c r="C2006" s="51"/>
      <c r="D2006" s="51"/>
      <c r="E2006" s="51"/>
      <c r="F2006" s="51"/>
      <c r="G2006" s="51"/>
      <c r="H2006" s="51"/>
    </row>
    <row r="2007" spans="1:8" x14ac:dyDescent="0.25">
      <c r="A2007" s="51"/>
      <c r="B2007" s="51"/>
      <c r="C2007" s="51"/>
      <c r="D2007" s="51"/>
      <c r="E2007" s="51"/>
      <c r="F2007" s="51"/>
      <c r="G2007" s="51"/>
      <c r="H2007" s="51"/>
    </row>
    <row r="2008" spans="1:8" x14ac:dyDescent="0.25">
      <c r="A2008" s="51"/>
      <c r="B2008" s="51"/>
      <c r="C2008" s="51"/>
      <c r="D2008" s="51"/>
      <c r="E2008" s="51"/>
      <c r="F2008" s="51"/>
      <c r="G2008" s="51"/>
      <c r="H2008" s="51"/>
    </row>
    <row r="2009" spans="1:8" x14ac:dyDescent="0.25">
      <c r="A2009" s="51"/>
      <c r="B2009" s="51"/>
      <c r="C2009" s="51"/>
      <c r="D2009" s="51"/>
      <c r="E2009" s="51"/>
      <c r="F2009" s="51"/>
      <c r="G2009" s="51"/>
      <c r="H2009" s="51"/>
    </row>
    <row r="2010" spans="1:8" x14ac:dyDescent="0.25">
      <c r="A2010" s="51"/>
      <c r="B2010" s="51"/>
      <c r="C2010" s="51"/>
      <c r="D2010" s="51"/>
      <c r="E2010" s="51"/>
      <c r="F2010" s="51"/>
      <c r="G2010" s="51"/>
      <c r="H2010" s="51"/>
    </row>
    <row r="2011" spans="1:8" x14ac:dyDescent="0.25">
      <c r="A2011" s="51"/>
      <c r="B2011" s="51"/>
      <c r="C2011" s="51"/>
      <c r="D2011" s="51"/>
      <c r="E2011" s="51"/>
      <c r="F2011" s="51"/>
      <c r="G2011" s="51"/>
      <c r="H2011" s="51"/>
    </row>
    <row r="2012" spans="1:8" x14ac:dyDescent="0.25">
      <c r="A2012" s="51"/>
      <c r="B2012" s="51"/>
      <c r="C2012" s="51"/>
      <c r="D2012" s="51"/>
      <c r="E2012" s="51"/>
      <c r="F2012" s="51"/>
      <c r="G2012" s="51"/>
      <c r="H2012" s="51"/>
    </row>
    <row r="2013" spans="1:8" x14ac:dyDescent="0.25">
      <c r="A2013" s="51"/>
      <c r="B2013" s="51"/>
      <c r="C2013" s="51"/>
      <c r="D2013" s="51"/>
      <c r="E2013" s="51"/>
      <c r="F2013" s="51"/>
      <c r="G2013" s="51"/>
      <c r="H2013" s="51"/>
    </row>
    <row r="2014" spans="1:8" x14ac:dyDescent="0.25">
      <c r="A2014" s="51"/>
      <c r="B2014" s="51"/>
      <c r="C2014" s="51"/>
      <c r="D2014" s="51"/>
      <c r="E2014" s="51"/>
      <c r="F2014" s="51"/>
      <c r="G2014" s="51"/>
      <c r="H2014" s="51"/>
    </row>
    <row r="2015" spans="1:8" x14ac:dyDescent="0.25">
      <c r="A2015" s="51"/>
      <c r="B2015" s="51"/>
      <c r="C2015" s="51"/>
      <c r="D2015" s="51"/>
      <c r="E2015" s="51"/>
      <c r="F2015" s="51"/>
      <c r="G2015" s="51"/>
      <c r="H2015" s="51"/>
    </row>
    <row r="2016" spans="1:8" x14ac:dyDescent="0.25">
      <c r="A2016" s="51"/>
      <c r="B2016" s="51"/>
      <c r="C2016" s="51"/>
      <c r="D2016" s="51"/>
      <c r="E2016" s="51"/>
      <c r="F2016" s="51"/>
      <c r="G2016" s="51"/>
      <c r="H2016" s="51"/>
    </row>
    <row r="2017" spans="1:8" x14ac:dyDescent="0.25">
      <c r="A2017" s="51"/>
      <c r="B2017" s="51"/>
      <c r="C2017" s="51"/>
      <c r="D2017" s="51"/>
      <c r="E2017" s="51"/>
      <c r="F2017" s="51"/>
      <c r="G2017" s="51"/>
      <c r="H2017" s="51"/>
    </row>
    <row r="2018" spans="1:8" x14ac:dyDescent="0.25">
      <c r="A2018" s="51"/>
      <c r="B2018" s="51"/>
      <c r="C2018" s="51"/>
      <c r="D2018" s="51"/>
      <c r="E2018" s="51"/>
      <c r="F2018" s="51"/>
      <c r="G2018" s="51"/>
      <c r="H2018" s="51"/>
    </row>
    <row r="2019" spans="1:8" x14ac:dyDescent="0.25">
      <c r="A2019" s="51"/>
      <c r="B2019" s="51"/>
      <c r="C2019" s="51"/>
      <c r="D2019" s="51"/>
      <c r="E2019" s="51"/>
      <c r="F2019" s="51"/>
      <c r="G2019" s="51"/>
      <c r="H2019" s="51"/>
    </row>
    <row r="2020" spans="1:8" x14ac:dyDescent="0.25">
      <c r="A2020" s="51"/>
      <c r="B2020" s="51"/>
      <c r="C2020" s="51"/>
      <c r="D2020" s="51"/>
      <c r="E2020" s="51"/>
      <c r="F2020" s="51"/>
      <c r="G2020" s="51"/>
      <c r="H2020" s="51"/>
    </row>
    <row r="2021" spans="1:8" x14ac:dyDescent="0.25">
      <c r="A2021" s="51"/>
      <c r="B2021" s="51"/>
      <c r="C2021" s="51"/>
      <c r="D2021" s="51"/>
      <c r="E2021" s="51"/>
      <c r="F2021" s="51"/>
      <c r="G2021" s="51"/>
      <c r="H2021" s="51"/>
    </row>
    <row r="2022" spans="1:8" x14ac:dyDescent="0.25">
      <c r="A2022" s="51"/>
      <c r="B2022" s="51"/>
      <c r="C2022" s="51"/>
      <c r="D2022" s="51"/>
      <c r="E2022" s="51"/>
      <c r="F2022" s="51"/>
      <c r="G2022" s="51"/>
      <c r="H2022" s="51"/>
    </row>
    <row r="2023" spans="1:8" x14ac:dyDescent="0.25">
      <c r="A2023" s="51"/>
      <c r="B2023" s="51"/>
      <c r="C2023" s="51"/>
      <c r="D2023" s="51"/>
      <c r="E2023" s="51"/>
      <c r="F2023" s="51"/>
      <c r="G2023" s="51"/>
      <c r="H2023" s="51"/>
    </row>
    <row r="2024" spans="1:8" x14ac:dyDescent="0.25">
      <c r="A2024" s="51"/>
      <c r="B2024" s="51"/>
      <c r="C2024" s="51"/>
      <c r="D2024" s="51"/>
      <c r="E2024" s="51"/>
      <c r="F2024" s="51"/>
      <c r="G2024" s="51"/>
      <c r="H2024" s="51"/>
    </row>
    <row r="2025" spans="1:8" x14ac:dyDescent="0.25">
      <c r="A2025" s="51"/>
      <c r="B2025" s="51"/>
      <c r="C2025" s="51"/>
      <c r="D2025" s="51"/>
      <c r="E2025" s="51"/>
      <c r="F2025" s="51"/>
      <c r="G2025" s="51"/>
      <c r="H2025" s="51"/>
    </row>
    <row r="2026" spans="1:8" x14ac:dyDescent="0.25">
      <c r="A2026" s="51"/>
      <c r="B2026" s="51"/>
      <c r="C2026" s="51"/>
      <c r="D2026" s="51"/>
      <c r="E2026" s="51"/>
      <c r="F2026" s="51"/>
      <c r="G2026" s="51"/>
      <c r="H2026" s="51"/>
    </row>
    <row r="2027" spans="1:8" x14ac:dyDescent="0.25">
      <c r="A2027" s="51"/>
      <c r="B2027" s="51"/>
      <c r="C2027" s="51"/>
      <c r="D2027" s="51"/>
      <c r="E2027" s="51"/>
      <c r="F2027" s="51"/>
      <c r="G2027" s="51"/>
      <c r="H2027" s="51"/>
    </row>
    <row r="2028" spans="1:8" x14ac:dyDescent="0.25">
      <c r="A2028" s="51"/>
      <c r="B2028" s="51"/>
      <c r="C2028" s="51"/>
      <c r="D2028" s="51"/>
      <c r="E2028" s="51"/>
      <c r="F2028" s="51"/>
      <c r="G2028" s="51"/>
      <c r="H2028" s="51"/>
    </row>
    <row r="2029" spans="1:8" x14ac:dyDescent="0.25">
      <c r="A2029" s="51"/>
      <c r="B2029" s="51"/>
      <c r="C2029" s="51"/>
      <c r="D2029" s="51"/>
      <c r="E2029" s="51"/>
      <c r="F2029" s="51"/>
      <c r="G2029" s="51"/>
      <c r="H2029" s="51"/>
    </row>
    <row r="2030" spans="1:8" x14ac:dyDescent="0.25">
      <c r="A2030" s="51"/>
      <c r="B2030" s="51"/>
      <c r="C2030" s="51"/>
      <c r="D2030" s="51"/>
      <c r="E2030" s="51"/>
      <c r="F2030" s="51"/>
      <c r="G2030" s="51"/>
      <c r="H2030" s="51"/>
    </row>
    <row r="2031" spans="1:8" x14ac:dyDescent="0.25">
      <c r="A2031" s="51"/>
      <c r="B2031" s="51"/>
      <c r="C2031" s="51"/>
      <c r="D2031" s="51"/>
      <c r="E2031" s="51"/>
      <c r="F2031" s="51"/>
      <c r="G2031" s="51"/>
      <c r="H2031" s="51"/>
    </row>
    <row r="2032" spans="1:8" x14ac:dyDescent="0.25">
      <c r="A2032" s="51"/>
      <c r="B2032" s="51"/>
      <c r="C2032" s="51"/>
      <c r="D2032" s="51"/>
      <c r="E2032" s="51"/>
      <c r="F2032" s="51"/>
      <c r="G2032" s="51"/>
      <c r="H2032" s="51"/>
    </row>
    <row r="2033" spans="1:8" x14ac:dyDescent="0.25">
      <c r="A2033" s="51"/>
      <c r="B2033" s="51"/>
      <c r="C2033" s="51"/>
      <c r="D2033" s="51"/>
      <c r="E2033" s="51"/>
      <c r="F2033" s="51"/>
      <c r="G2033" s="51"/>
      <c r="H2033" s="51"/>
    </row>
    <row r="2034" spans="1:8" x14ac:dyDescent="0.25">
      <c r="A2034" s="51"/>
      <c r="B2034" s="51"/>
      <c r="C2034" s="51"/>
      <c r="D2034" s="51"/>
      <c r="E2034" s="51"/>
      <c r="F2034" s="51"/>
      <c r="G2034" s="51"/>
      <c r="H2034" s="51"/>
    </row>
    <row r="2035" spans="1:8" x14ac:dyDescent="0.25">
      <c r="A2035" s="51"/>
      <c r="B2035" s="51"/>
      <c r="C2035" s="51"/>
      <c r="D2035" s="51"/>
      <c r="E2035" s="51"/>
      <c r="F2035" s="51"/>
      <c r="G2035" s="51"/>
      <c r="H2035" s="51"/>
    </row>
    <row r="2036" spans="1:8" x14ac:dyDescent="0.25">
      <c r="A2036" s="51"/>
      <c r="B2036" s="51"/>
      <c r="C2036" s="51"/>
      <c r="D2036" s="51"/>
      <c r="E2036" s="51"/>
      <c r="F2036" s="51"/>
      <c r="G2036" s="51"/>
      <c r="H2036" s="51"/>
    </row>
    <row r="2037" spans="1:8" x14ac:dyDescent="0.25">
      <c r="A2037" s="51"/>
      <c r="B2037" s="51"/>
      <c r="C2037" s="51"/>
      <c r="D2037" s="51"/>
      <c r="E2037" s="51"/>
      <c r="F2037" s="51"/>
      <c r="G2037" s="51"/>
      <c r="H2037" s="51"/>
    </row>
    <row r="2038" spans="1:8" x14ac:dyDescent="0.25">
      <c r="A2038" s="51"/>
      <c r="B2038" s="51"/>
      <c r="C2038" s="51"/>
      <c r="D2038" s="51"/>
      <c r="E2038" s="51"/>
      <c r="F2038" s="51"/>
      <c r="G2038" s="51"/>
      <c r="H2038" s="51"/>
    </row>
    <row r="2039" spans="1:8" x14ac:dyDescent="0.25">
      <c r="A2039" s="51"/>
      <c r="B2039" s="51"/>
      <c r="C2039" s="51"/>
      <c r="D2039" s="51"/>
      <c r="E2039" s="51"/>
      <c r="F2039" s="51"/>
      <c r="G2039" s="51"/>
      <c r="H2039" s="51"/>
    </row>
    <row r="2040" spans="1:8" x14ac:dyDescent="0.25">
      <c r="A2040" s="51"/>
      <c r="B2040" s="51"/>
      <c r="C2040" s="51"/>
      <c r="D2040" s="51"/>
      <c r="E2040" s="51"/>
      <c r="F2040" s="51"/>
      <c r="G2040" s="51"/>
      <c r="H2040" s="51"/>
    </row>
    <row r="2041" spans="1:8" x14ac:dyDescent="0.25">
      <c r="A2041" s="51"/>
      <c r="B2041" s="51"/>
      <c r="C2041" s="51"/>
      <c r="D2041" s="51"/>
      <c r="E2041" s="51"/>
      <c r="F2041" s="51"/>
      <c r="G2041" s="51"/>
      <c r="H2041" s="51"/>
    </row>
    <row r="2042" spans="1:8" x14ac:dyDescent="0.25">
      <c r="A2042" s="51"/>
      <c r="B2042" s="51"/>
      <c r="C2042" s="51"/>
      <c r="D2042" s="51"/>
      <c r="E2042" s="51"/>
      <c r="F2042" s="51"/>
      <c r="G2042" s="51"/>
      <c r="H2042" s="51"/>
    </row>
    <row r="2043" spans="1:8" x14ac:dyDescent="0.25">
      <c r="A2043" s="51"/>
      <c r="B2043" s="51"/>
      <c r="C2043" s="51"/>
      <c r="D2043" s="51"/>
      <c r="E2043" s="51"/>
      <c r="F2043" s="51"/>
      <c r="G2043" s="51"/>
      <c r="H2043" s="51"/>
    </row>
    <row r="2044" spans="1:8" x14ac:dyDescent="0.25">
      <c r="A2044" s="51"/>
      <c r="B2044" s="51"/>
      <c r="C2044" s="51"/>
      <c r="D2044" s="51"/>
      <c r="E2044" s="51"/>
      <c r="F2044" s="51"/>
      <c r="G2044" s="51"/>
      <c r="H2044" s="51"/>
    </row>
    <row r="2045" spans="1:8" x14ac:dyDescent="0.25">
      <c r="A2045" s="51"/>
      <c r="B2045" s="51"/>
      <c r="C2045" s="51"/>
      <c r="D2045" s="51"/>
      <c r="E2045" s="51"/>
      <c r="F2045" s="51"/>
      <c r="G2045" s="51"/>
      <c r="H2045" s="51"/>
    </row>
    <row r="2046" spans="1:8" x14ac:dyDescent="0.25">
      <c r="A2046" s="51"/>
      <c r="B2046" s="51"/>
      <c r="C2046" s="51"/>
      <c r="D2046" s="51"/>
      <c r="E2046" s="51"/>
      <c r="F2046" s="51"/>
      <c r="G2046" s="51"/>
      <c r="H2046" s="51"/>
    </row>
    <row r="2047" spans="1:8" x14ac:dyDescent="0.25">
      <c r="A2047" s="51"/>
      <c r="B2047" s="51"/>
      <c r="C2047" s="51"/>
      <c r="D2047" s="51"/>
      <c r="E2047" s="51"/>
      <c r="F2047" s="51"/>
      <c r="G2047" s="51"/>
      <c r="H2047" s="51"/>
    </row>
    <row r="2048" spans="1:8" x14ac:dyDescent="0.25">
      <c r="A2048" s="51"/>
      <c r="B2048" s="51"/>
      <c r="C2048" s="51"/>
      <c r="D2048" s="51"/>
      <c r="E2048" s="51"/>
      <c r="F2048" s="51"/>
      <c r="G2048" s="51"/>
      <c r="H2048" s="51"/>
    </row>
    <row r="2049" spans="1:8" x14ac:dyDescent="0.25">
      <c r="A2049" s="51"/>
      <c r="B2049" s="51"/>
      <c r="C2049" s="51"/>
      <c r="D2049" s="51"/>
      <c r="E2049" s="51"/>
      <c r="F2049" s="51"/>
      <c r="G2049" s="51"/>
      <c r="H2049" s="51"/>
    </row>
    <row r="2050" spans="1:8" x14ac:dyDescent="0.25">
      <c r="A2050" s="51"/>
      <c r="B2050" s="51"/>
      <c r="C2050" s="51"/>
      <c r="D2050" s="51"/>
      <c r="E2050" s="51"/>
      <c r="F2050" s="51"/>
      <c r="G2050" s="51"/>
      <c r="H2050" s="51"/>
    </row>
    <row r="2051" spans="1:8" x14ac:dyDescent="0.25">
      <c r="A2051" s="51"/>
      <c r="B2051" s="51"/>
      <c r="C2051" s="51"/>
      <c r="D2051" s="51"/>
      <c r="E2051" s="51"/>
      <c r="F2051" s="51"/>
      <c r="G2051" s="51"/>
      <c r="H2051" s="51"/>
    </row>
    <row r="2052" spans="1:8" x14ac:dyDescent="0.25">
      <c r="A2052" s="51"/>
      <c r="B2052" s="51"/>
      <c r="C2052" s="51"/>
      <c r="D2052" s="51"/>
      <c r="E2052" s="51"/>
      <c r="F2052" s="51"/>
      <c r="G2052" s="51"/>
      <c r="H2052" s="51"/>
    </row>
    <row r="2053" spans="1:8" x14ac:dyDescent="0.25">
      <c r="A2053" s="51"/>
      <c r="B2053" s="51"/>
      <c r="C2053" s="51"/>
      <c r="D2053" s="51"/>
      <c r="E2053" s="51"/>
      <c r="F2053" s="51"/>
      <c r="G2053" s="51"/>
      <c r="H2053" s="51"/>
    </row>
    <row r="2054" spans="1:8" x14ac:dyDescent="0.25">
      <c r="A2054" s="51"/>
      <c r="B2054" s="51"/>
      <c r="C2054" s="51"/>
      <c r="D2054" s="51"/>
      <c r="E2054" s="51"/>
      <c r="F2054" s="51"/>
      <c r="G2054" s="51"/>
      <c r="H2054" s="51"/>
    </row>
    <row r="2055" spans="1:8" x14ac:dyDescent="0.25">
      <c r="A2055" s="51"/>
      <c r="B2055" s="51"/>
      <c r="C2055" s="51"/>
      <c r="D2055" s="51"/>
      <c r="E2055" s="51"/>
      <c r="F2055" s="51"/>
      <c r="G2055" s="51"/>
      <c r="H2055" s="51"/>
    </row>
    <row r="2056" spans="1:8" x14ac:dyDescent="0.25">
      <c r="A2056" s="51"/>
      <c r="B2056" s="51"/>
      <c r="C2056" s="51"/>
      <c r="D2056" s="51"/>
      <c r="E2056" s="51"/>
      <c r="F2056" s="51"/>
      <c r="G2056" s="51"/>
      <c r="H2056" s="51"/>
    </row>
    <row r="2057" spans="1:8" x14ac:dyDescent="0.25">
      <c r="A2057" s="51"/>
      <c r="B2057" s="51"/>
      <c r="C2057" s="51"/>
      <c r="D2057" s="51"/>
      <c r="E2057" s="51"/>
      <c r="F2057" s="51"/>
      <c r="G2057" s="51"/>
      <c r="H2057" s="51"/>
    </row>
    <row r="2058" spans="1:8" x14ac:dyDescent="0.25">
      <c r="A2058" s="51"/>
      <c r="B2058" s="51"/>
      <c r="C2058" s="51"/>
      <c r="D2058" s="51"/>
      <c r="E2058" s="51"/>
      <c r="F2058" s="51"/>
      <c r="G2058" s="51"/>
      <c r="H2058" s="51"/>
    </row>
    <row r="2059" spans="1:8" x14ac:dyDescent="0.25">
      <c r="A2059" s="51"/>
      <c r="B2059" s="51"/>
      <c r="C2059" s="51"/>
      <c r="D2059" s="51"/>
      <c r="E2059" s="51"/>
      <c r="F2059" s="51"/>
      <c r="G2059" s="51"/>
      <c r="H2059" s="51"/>
    </row>
    <row r="2060" spans="1:8" x14ac:dyDescent="0.25">
      <c r="A2060" s="51"/>
      <c r="B2060" s="51"/>
      <c r="C2060" s="51"/>
      <c r="D2060" s="51"/>
      <c r="E2060" s="51"/>
      <c r="F2060" s="51"/>
      <c r="G2060" s="51"/>
      <c r="H2060" s="51"/>
    </row>
    <row r="2061" spans="1:8" x14ac:dyDescent="0.25">
      <c r="A2061" s="51"/>
      <c r="B2061" s="51"/>
      <c r="C2061" s="51"/>
      <c r="D2061" s="51"/>
      <c r="E2061" s="51"/>
      <c r="F2061" s="51"/>
      <c r="G2061" s="51"/>
      <c r="H2061" s="51"/>
    </row>
    <row r="2062" spans="1:8" x14ac:dyDescent="0.25">
      <c r="A2062" s="51"/>
      <c r="B2062" s="51"/>
      <c r="C2062" s="51"/>
      <c r="D2062" s="51"/>
      <c r="E2062" s="51"/>
      <c r="F2062" s="51"/>
      <c r="G2062" s="51"/>
      <c r="H2062" s="51"/>
    </row>
    <row r="2063" spans="1:8" x14ac:dyDescent="0.25">
      <c r="A2063" s="51"/>
      <c r="B2063" s="51"/>
      <c r="C2063" s="51"/>
      <c r="D2063" s="51"/>
      <c r="E2063" s="51"/>
      <c r="F2063" s="51"/>
      <c r="G2063" s="51"/>
      <c r="H2063" s="51"/>
    </row>
    <row r="2064" spans="1:8" x14ac:dyDescent="0.25">
      <c r="A2064" s="51"/>
      <c r="B2064" s="51"/>
      <c r="C2064" s="51"/>
      <c r="D2064" s="51"/>
      <c r="E2064" s="51"/>
      <c r="F2064" s="51"/>
      <c r="G2064" s="51"/>
      <c r="H2064" s="51"/>
    </row>
    <row r="2065" spans="1:8" x14ac:dyDescent="0.25">
      <c r="A2065" s="51"/>
      <c r="B2065" s="51"/>
      <c r="C2065" s="51"/>
      <c r="D2065" s="51"/>
      <c r="E2065" s="51"/>
      <c r="F2065" s="51"/>
      <c r="G2065" s="51"/>
      <c r="H2065" s="51"/>
    </row>
    <row r="2066" spans="1:8" x14ac:dyDescent="0.25">
      <c r="A2066" s="51"/>
      <c r="B2066" s="51"/>
      <c r="C2066" s="51"/>
      <c r="D2066" s="51"/>
      <c r="E2066" s="51"/>
      <c r="F2066" s="51"/>
      <c r="G2066" s="51"/>
      <c r="H2066" s="51"/>
    </row>
    <row r="2067" spans="1:8" x14ac:dyDescent="0.25">
      <c r="A2067" s="51"/>
      <c r="B2067" s="51"/>
      <c r="C2067" s="51"/>
      <c r="D2067" s="51"/>
      <c r="E2067" s="51"/>
      <c r="F2067" s="51"/>
      <c r="G2067" s="51"/>
      <c r="H2067" s="51"/>
    </row>
    <row r="2068" spans="1:8" x14ac:dyDescent="0.25">
      <c r="A2068" s="51"/>
      <c r="B2068" s="51"/>
      <c r="C2068" s="51"/>
      <c r="D2068" s="51"/>
      <c r="E2068" s="51"/>
      <c r="F2068" s="51"/>
      <c r="G2068" s="51"/>
      <c r="H2068" s="51"/>
    </row>
    <row r="2069" spans="1:8" x14ac:dyDescent="0.25">
      <c r="A2069" s="51"/>
      <c r="B2069" s="51"/>
      <c r="C2069" s="51"/>
      <c r="D2069" s="51"/>
      <c r="E2069" s="51"/>
      <c r="F2069" s="51"/>
      <c r="G2069" s="51"/>
      <c r="H2069" s="51"/>
    </row>
    <row r="2070" spans="1:8" x14ac:dyDescent="0.25">
      <c r="A2070" s="51"/>
      <c r="B2070" s="51"/>
      <c r="C2070" s="51"/>
      <c r="D2070" s="51"/>
      <c r="E2070" s="51"/>
      <c r="F2070" s="51"/>
      <c r="G2070" s="51"/>
      <c r="H2070" s="51"/>
    </row>
    <row r="2071" spans="1:8" x14ac:dyDescent="0.25">
      <c r="A2071" s="51"/>
      <c r="B2071" s="51"/>
      <c r="C2071" s="51"/>
      <c r="D2071" s="51"/>
      <c r="E2071" s="51"/>
      <c r="F2071" s="51"/>
      <c r="G2071" s="51"/>
      <c r="H2071" s="51"/>
    </row>
    <row r="2072" spans="1:8" x14ac:dyDescent="0.25">
      <c r="A2072" s="51"/>
      <c r="B2072" s="51"/>
      <c r="C2072" s="51"/>
      <c r="D2072" s="51"/>
      <c r="E2072" s="51"/>
      <c r="F2072" s="51"/>
      <c r="G2072" s="51"/>
      <c r="H2072" s="51"/>
    </row>
    <row r="2073" spans="1:8" x14ac:dyDescent="0.25">
      <c r="A2073" s="51"/>
      <c r="B2073" s="51"/>
      <c r="C2073" s="51"/>
      <c r="D2073" s="51"/>
      <c r="E2073" s="51"/>
      <c r="F2073" s="51"/>
      <c r="G2073" s="51"/>
      <c r="H2073" s="51"/>
    </row>
    <row r="2074" spans="1:8" x14ac:dyDescent="0.25">
      <c r="A2074" s="51"/>
      <c r="B2074" s="51"/>
      <c r="C2074" s="51"/>
      <c r="D2074" s="51"/>
      <c r="E2074" s="51"/>
      <c r="F2074" s="51"/>
      <c r="G2074" s="51"/>
      <c r="H2074" s="51"/>
    </row>
    <row r="2075" spans="1:8" x14ac:dyDescent="0.25">
      <c r="A2075" s="51"/>
      <c r="B2075" s="51"/>
      <c r="C2075" s="51"/>
      <c r="D2075" s="51"/>
      <c r="E2075" s="51"/>
      <c r="F2075" s="51"/>
      <c r="G2075" s="51"/>
      <c r="H2075" s="51"/>
    </row>
    <row r="2076" spans="1:8" x14ac:dyDescent="0.25">
      <c r="A2076" s="51"/>
      <c r="B2076" s="51"/>
      <c r="C2076" s="51"/>
      <c r="D2076" s="51"/>
      <c r="E2076" s="51"/>
      <c r="F2076" s="51"/>
      <c r="G2076" s="51"/>
      <c r="H2076" s="51"/>
    </row>
    <row r="2077" spans="1:8" x14ac:dyDescent="0.25">
      <c r="A2077" s="51"/>
      <c r="B2077" s="51"/>
      <c r="C2077" s="51"/>
      <c r="D2077" s="51"/>
      <c r="E2077" s="51"/>
      <c r="F2077" s="51"/>
      <c r="G2077" s="51"/>
      <c r="H2077" s="51"/>
    </row>
    <row r="2078" spans="1:8" x14ac:dyDescent="0.25">
      <c r="A2078" s="51"/>
      <c r="B2078" s="51"/>
      <c r="C2078" s="51"/>
      <c r="D2078" s="51"/>
      <c r="E2078" s="51"/>
      <c r="F2078" s="51"/>
      <c r="G2078" s="51"/>
      <c r="H2078" s="51"/>
    </row>
    <row r="2079" spans="1:8" x14ac:dyDescent="0.25">
      <c r="A2079" s="51"/>
      <c r="B2079" s="51"/>
      <c r="C2079" s="51"/>
      <c r="D2079" s="51"/>
      <c r="E2079" s="51"/>
      <c r="F2079" s="51"/>
      <c r="G2079" s="51"/>
      <c r="H2079" s="51"/>
    </row>
    <row r="2080" spans="1:8" x14ac:dyDescent="0.25">
      <c r="A2080" s="51"/>
      <c r="B2080" s="51"/>
      <c r="C2080" s="51"/>
      <c r="D2080" s="51"/>
      <c r="E2080" s="51"/>
      <c r="F2080" s="51"/>
      <c r="G2080" s="51"/>
      <c r="H2080" s="51"/>
    </row>
    <row r="2081" spans="1:8" x14ac:dyDescent="0.25">
      <c r="A2081" s="51"/>
      <c r="B2081" s="51"/>
      <c r="C2081" s="51"/>
      <c r="D2081" s="51"/>
      <c r="E2081" s="51"/>
      <c r="F2081" s="51"/>
      <c r="G2081" s="51"/>
      <c r="H2081" s="51"/>
    </row>
    <row r="2082" spans="1:8" x14ac:dyDescent="0.25">
      <c r="A2082" s="51"/>
      <c r="B2082" s="51"/>
      <c r="C2082" s="51"/>
      <c r="D2082" s="51"/>
      <c r="E2082" s="51"/>
      <c r="F2082" s="51"/>
      <c r="G2082" s="51"/>
      <c r="H2082" s="51"/>
    </row>
    <row r="2083" spans="1:8" x14ac:dyDescent="0.25">
      <c r="A2083" s="51"/>
      <c r="B2083" s="51"/>
      <c r="C2083" s="51"/>
      <c r="D2083" s="51"/>
      <c r="E2083" s="51"/>
      <c r="F2083" s="51"/>
      <c r="G2083" s="51"/>
      <c r="H2083" s="51"/>
    </row>
    <row r="2084" spans="1:8" x14ac:dyDescent="0.25">
      <c r="A2084" s="51"/>
      <c r="B2084" s="51"/>
      <c r="C2084" s="51"/>
      <c r="D2084" s="51"/>
      <c r="E2084" s="51"/>
      <c r="F2084" s="51"/>
      <c r="G2084" s="51"/>
      <c r="H2084" s="51"/>
    </row>
    <row r="2085" spans="1:8" x14ac:dyDescent="0.25">
      <c r="A2085" s="51"/>
      <c r="B2085" s="51"/>
      <c r="C2085" s="51"/>
      <c r="D2085" s="51"/>
      <c r="E2085" s="51"/>
      <c r="F2085" s="51"/>
      <c r="G2085" s="51"/>
      <c r="H2085" s="51"/>
    </row>
    <row r="2086" spans="1:8" x14ac:dyDescent="0.25">
      <c r="A2086" s="51"/>
      <c r="B2086" s="51"/>
      <c r="C2086" s="51"/>
      <c r="D2086" s="51"/>
      <c r="E2086" s="51"/>
      <c r="F2086" s="51"/>
      <c r="G2086" s="51"/>
      <c r="H2086" s="51"/>
    </row>
    <row r="2087" spans="1:8" x14ac:dyDescent="0.25">
      <c r="A2087" s="51"/>
      <c r="B2087" s="51"/>
      <c r="C2087" s="51"/>
      <c r="D2087" s="51"/>
      <c r="E2087" s="51"/>
      <c r="F2087" s="51"/>
      <c r="G2087" s="51"/>
      <c r="H2087" s="51"/>
    </row>
    <row r="2088" spans="1:8" x14ac:dyDescent="0.25">
      <c r="A2088" s="51"/>
      <c r="B2088" s="51"/>
      <c r="C2088" s="51"/>
      <c r="D2088" s="51"/>
      <c r="E2088" s="51"/>
      <c r="F2088" s="51"/>
      <c r="G2088" s="51"/>
      <c r="H2088" s="51"/>
    </row>
    <row r="2089" spans="1:8" x14ac:dyDescent="0.25">
      <c r="A2089" s="51"/>
      <c r="B2089" s="51"/>
      <c r="C2089" s="51"/>
      <c r="D2089" s="51"/>
      <c r="E2089" s="51"/>
      <c r="F2089" s="51"/>
      <c r="G2089" s="51"/>
      <c r="H2089" s="51"/>
    </row>
    <row r="2090" spans="1:8" x14ac:dyDescent="0.25">
      <c r="A2090" s="51"/>
      <c r="B2090" s="51"/>
      <c r="C2090" s="51"/>
      <c r="D2090" s="51"/>
      <c r="E2090" s="51"/>
      <c r="F2090" s="51"/>
      <c r="G2090" s="51"/>
      <c r="H2090" s="51"/>
    </row>
    <row r="2091" spans="1:8" x14ac:dyDescent="0.25">
      <c r="A2091" s="51"/>
      <c r="B2091" s="51"/>
      <c r="C2091" s="51"/>
      <c r="D2091" s="51"/>
      <c r="E2091" s="51"/>
      <c r="F2091" s="51"/>
      <c r="G2091" s="51"/>
      <c r="H2091" s="51"/>
    </row>
    <row r="2092" spans="1:8" x14ac:dyDescent="0.25">
      <c r="A2092" s="51"/>
      <c r="B2092" s="51"/>
      <c r="C2092" s="51"/>
      <c r="D2092" s="51"/>
      <c r="E2092" s="51"/>
      <c r="F2092" s="51"/>
      <c r="G2092" s="51"/>
      <c r="H2092" s="51"/>
    </row>
    <row r="2093" spans="1:8" x14ac:dyDescent="0.25">
      <c r="A2093" s="51"/>
      <c r="B2093" s="51"/>
      <c r="C2093" s="51"/>
      <c r="D2093" s="51"/>
      <c r="E2093" s="51"/>
      <c r="F2093" s="51"/>
      <c r="G2093" s="51"/>
      <c r="H2093" s="51"/>
    </row>
    <row r="2094" spans="1:8" x14ac:dyDescent="0.25">
      <c r="A2094" s="51"/>
      <c r="B2094" s="51"/>
      <c r="C2094" s="51"/>
      <c r="D2094" s="51"/>
      <c r="E2094" s="51"/>
      <c r="F2094" s="51"/>
      <c r="G2094" s="51"/>
      <c r="H2094" s="51"/>
    </row>
    <row r="2095" spans="1:8" x14ac:dyDescent="0.25">
      <c r="A2095" s="51"/>
      <c r="B2095" s="51"/>
      <c r="C2095" s="51"/>
      <c r="D2095" s="51"/>
      <c r="E2095" s="51"/>
      <c r="F2095" s="51"/>
      <c r="G2095" s="51"/>
      <c r="H2095" s="51"/>
    </row>
    <row r="2096" spans="1:8" x14ac:dyDescent="0.25">
      <c r="A2096" s="51"/>
      <c r="B2096" s="51"/>
      <c r="C2096" s="51"/>
      <c r="D2096" s="51"/>
      <c r="E2096" s="51"/>
      <c r="F2096" s="51"/>
      <c r="G2096" s="51"/>
      <c r="H2096" s="51"/>
    </row>
    <row r="2097" spans="1:8" x14ac:dyDescent="0.25">
      <c r="A2097" s="51"/>
      <c r="B2097" s="51"/>
      <c r="C2097" s="51"/>
      <c r="D2097" s="51"/>
      <c r="E2097" s="51"/>
      <c r="F2097" s="51"/>
      <c r="G2097" s="51"/>
      <c r="H2097" s="51"/>
    </row>
    <row r="2098" spans="1:8" x14ac:dyDescent="0.25">
      <c r="A2098" s="51"/>
      <c r="B2098" s="51"/>
      <c r="C2098" s="51"/>
      <c r="D2098" s="51"/>
      <c r="E2098" s="51"/>
      <c r="F2098" s="51"/>
      <c r="G2098" s="51"/>
      <c r="H2098" s="51"/>
    </row>
    <row r="2099" spans="1:8" x14ac:dyDescent="0.25">
      <c r="A2099" s="51"/>
      <c r="B2099" s="51"/>
      <c r="C2099" s="51"/>
      <c r="D2099" s="51"/>
      <c r="E2099" s="51"/>
      <c r="F2099" s="51"/>
      <c r="G2099" s="51"/>
      <c r="H2099" s="51"/>
    </row>
    <row r="2100" spans="1:8" x14ac:dyDescent="0.25">
      <c r="A2100" s="51"/>
      <c r="B2100" s="51"/>
      <c r="C2100" s="51"/>
      <c r="D2100" s="51"/>
      <c r="E2100" s="51"/>
      <c r="F2100" s="51"/>
      <c r="G2100" s="51"/>
      <c r="H2100" s="51"/>
    </row>
    <row r="2101" spans="1:8" x14ac:dyDescent="0.25">
      <c r="A2101" s="51"/>
      <c r="B2101" s="51"/>
      <c r="C2101" s="51"/>
      <c r="D2101" s="51"/>
      <c r="E2101" s="51"/>
      <c r="F2101" s="51"/>
      <c r="G2101" s="51"/>
      <c r="H2101" s="51"/>
    </row>
    <row r="2102" spans="1:8" x14ac:dyDescent="0.25">
      <c r="A2102" s="51"/>
      <c r="B2102" s="51"/>
      <c r="C2102" s="51"/>
      <c r="D2102" s="51"/>
      <c r="E2102" s="51"/>
      <c r="F2102" s="51"/>
      <c r="G2102" s="51"/>
      <c r="H2102" s="51"/>
    </row>
    <row r="2103" spans="1:8" x14ac:dyDescent="0.25">
      <c r="A2103" s="51"/>
      <c r="B2103" s="51"/>
      <c r="C2103" s="51"/>
      <c r="D2103" s="51"/>
      <c r="E2103" s="51"/>
      <c r="F2103" s="51"/>
      <c r="G2103" s="51"/>
      <c r="H2103" s="51"/>
    </row>
    <row r="2104" spans="1:8" x14ac:dyDescent="0.25">
      <c r="A2104" s="51"/>
      <c r="B2104" s="51"/>
      <c r="C2104" s="51"/>
      <c r="D2104" s="51"/>
      <c r="E2104" s="51"/>
      <c r="F2104" s="51"/>
      <c r="G2104" s="51"/>
      <c r="H2104" s="51"/>
    </row>
    <row r="2105" spans="1:8" x14ac:dyDescent="0.25">
      <c r="A2105" s="51"/>
      <c r="B2105" s="51"/>
      <c r="C2105" s="51"/>
      <c r="D2105" s="51"/>
      <c r="E2105" s="51"/>
      <c r="F2105" s="51"/>
      <c r="G2105" s="51"/>
      <c r="H2105" s="51"/>
    </row>
    <row r="2106" spans="1:8" x14ac:dyDescent="0.25">
      <c r="A2106" s="51"/>
      <c r="B2106" s="51"/>
      <c r="C2106" s="51"/>
      <c r="D2106" s="51"/>
      <c r="E2106" s="51"/>
      <c r="F2106" s="51"/>
      <c r="G2106" s="51"/>
      <c r="H2106" s="51"/>
    </row>
    <row r="2107" spans="1:8" x14ac:dyDescent="0.25">
      <c r="A2107" s="51"/>
      <c r="B2107" s="51"/>
      <c r="C2107" s="51"/>
      <c r="D2107" s="51"/>
      <c r="E2107" s="51"/>
      <c r="F2107" s="51"/>
      <c r="G2107" s="51"/>
      <c r="H2107" s="51"/>
    </row>
    <row r="2108" spans="1:8" x14ac:dyDescent="0.25">
      <c r="A2108" s="51"/>
      <c r="B2108" s="51"/>
      <c r="C2108" s="51"/>
      <c r="D2108" s="51"/>
      <c r="E2108" s="51"/>
      <c r="F2108" s="51"/>
      <c r="G2108" s="51"/>
      <c r="H2108" s="51"/>
    </row>
    <row r="2109" spans="1:8" x14ac:dyDescent="0.25">
      <c r="A2109" s="51"/>
      <c r="B2109" s="51"/>
      <c r="C2109" s="51"/>
      <c r="D2109" s="51"/>
      <c r="E2109" s="51"/>
      <c r="F2109" s="51"/>
      <c r="G2109" s="51"/>
      <c r="H2109" s="51"/>
    </row>
    <row r="2110" spans="1:8" x14ac:dyDescent="0.25">
      <c r="A2110" s="51"/>
      <c r="B2110" s="51"/>
      <c r="C2110" s="51"/>
      <c r="D2110" s="51"/>
      <c r="E2110" s="51"/>
      <c r="F2110" s="51"/>
      <c r="G2110" s="51"/>
      <c r="H2110" s="51"/>
    </row>
    <row r="2111" spans="1:8" x14ac:dyDescent="0.25">
      <c r="A2111" s="51"/>
      <c r="B2111" s="51"/>
      <c r="C2111" s="51"/>
      <c r="D2111" s="51"/>
      <c r="E2111" s="51"/>
      <c r="F2111" s="51"/>
      <c r="G2111" s="51"/>
      <c r="H2111" s="51"/>
    </row>
    <row r="2112" spans="1:8" x14ac:dyDescent="0.25">
      <c r="A2112" s="51"/>
      <c r="B2112" s="51"/>
      <c r="C2112" s="51"/>
      <c r="D2112" s="51"/>
      <c r="E2112" s="51"/>
      <c r="F2112" s="51"/>
      <c r="G2112" s="51"/>
      <c r="H2112" s="51"/>
    </row>
    <row r="2113" spans="1:8" x14ac:dyDescent="0.25">
      <c r="A2113" s="51"/>
      <c r="B2113" s="51"/>
      <c r="C2113" s="51"/>
      <c r="D2113" s="51"/>
      <c r="E2113" s="51"/>
      <c r="F2113" s="51"/>
      <c r="G2113" s="51"/>
      <c r="H2113" s="51"/>
    </row>
    <row r="2114" spans="1:8" x14ac:dyDescent="0.25">
      <c r="A2114" s="51"/>
      <c r="B2114" s="51"/>
      <c r="C2114" s="51"/>
      <c r="D2114" s="51"/>
      <c r="E2114" s="51"/>
      <c r="F2114" s="51"/>
      <c r="G2114" s="51"/>
      <c r="H2114" s="51"/>
    </row>
    <row r="2115" spans="1:8" x14ac:dyDescent="0.25">
      <c r="A2115" s="51"/>
      <c r="B2115" s="51"/>
      <c r="C2115" s="51"/>
      <c r="D2115" s="51"/>
      <c r="E2115" s="51"/>
      <c r="F2115" s="51"/>
      <c r="G2115" s="51"/>
      <c r="H2115" s="51"/>
    </row>
    <row r="2116" spans="1:8" x14ac:dyDescent="0.25">
      <c r="A2116" s="51"/>
      <c r="B2116" s="51"/>
      <c r="C2116" s="51"/>
      <c r="D2116" s="51"/>
      <c r="E2116" s="51"/>
      <c r="F2116" s="51"/>
      <c r="G2116" s="51"/>
      <c r="H2116" s="51"/>
    </row>
    <row r="2117" spans="1:8" x14ac:dyDescent="0.25">
      <c r="A2117" s="51"/>
      <c r="B2117" s="51"/>
      <c r="C2117" s="51"/>
      <c r="D2117" s="51"/>
      <c r="E2117" s="51"/>
      <c r="F2117" s="51"/>
      <c r="G2117" s="51"/>
      <c r="H2117" s="51"/>
    </row>
    <row r="2118" spans="1:8" x14ac:dyDescent="0.25">
      <c r="A2118" s="51"/>
      <c r="B2118" s="51"/>
      <c r="C2118" s="51"/>
      <c r="D2118" s="51"/>
      <c r="E2118" s="51"/>
      <c r="F2118" s="51"/>
      <c r="G2118" s="51"/>
      <c r="H2118" s="51"/>
    </row>
    <row r="2119" spans="1:8" x14ac:dyDescent="0.25">
      <c r="A2119" s="51"/>
      <c r="B2119" s="51"/>
      <c r="C2119" s="51"/>
      <c r="D2119" s="51"/>
      <c r="E2119" s="51"/>
      <c r="F2119" s="51"/>
      <c r="G2119" s="51"/>
      <c r="H2119" s="51"/>
    </row>
    <row r="2120" spans="1:8" x14ac:dyDescent="0.25">
      <c r="A2120" s="51"/>
      <c r="B2120" s="51"/>
      <c r="C2120" s="51"/>
      <c r="D2120" s="51"/>
      <c r="E2120" s="51"/>
      <c r="F2120" s="51"/>
      <c r="G2120" s="51"/>
      <c r="H2120" s="51"/>
    </row>
    <row r="2121" spans="1:8" x14ac:dyDescent="0.25">
      <c r="A2121" s="51"/>
      <c r="B2121" s="51"/>
      <c r="C2121" s="51"/>
      <c r="D2121" s="51"/>
      <c r="E2121" s="51"/>
      <c r="F2121" s="51"/>
      <c r="G2121" s="51"/>
      <c r="H2121" s="51"/>
    </row>
    <row r="2122" spans="1:8" x14ac:dyDescent="0.25">
      <c r="A2122" s="51"/>
      <c r="B2122" s="51"/>
      <c r="C2122" s="51"/>
      <c r="D2122" s="51"/>
      <c r="E2122" s="51"/>
      <c r="F2122" s="51"/>
      <c r="G2122" s="51"/>
      <c r="H2122" s="51"/>
    </row>
    <row r="2123" spans="1:8" x14ac:dyDescent="0.25">
      <c r="A2123" s="51"/>
      <c r="B2123" s="51"/>
      <c r="C2123" s="51"/>
      <c r="D2123" s="51"/>
      <c r="E2123" s="51"/>
      <c r="F2123" s="51"/>
      <c r="G2123" s="51"/>
      <c r="H2123" s="51"/>
    </row>
    <row r="2124" spans="1:8" x14ac:dyDescent="0.25">
      <c r="A2124" s="51"/>
      <c r="B2124" s="51"/>
      <c r="C2124" s="51"/>
      <c r="D2124" s="51"/>
      <c r="E2124" s="51"/>
      <c r="F2124" s="51"/>
      <c r="G2124" s="51"/>
      <c r="H2124" s="51"/>
    </row>
    <row r="2125" spans="1:8" x14ac:dyDescent="0.25">
      <c r="A2125" s="51"/>
      <c r="B2125" s="51"/>
      <c r="C2125" s="51"/>
      <c r="D2125" s="51"/>
      <c r="E2125" s="51"/>
      <c r="F2125" s="51"/>
      <c r="G2125" s="51"/>
      <c r="H2125" s="51"/>
    </row>
    <row r="2126" spans="1:8" x14ac:dyDescent="0.25">
      <c r="A2126" s="51"/>
      <c r="B2126" s="51"/>
      <c r="C2126" s="51"/>
      <c r="D2126" s="51"/>
      <c r="E2126" s="51"/>
      <c r="F2126" s="51"/>
      <c r="G2126" s="51"/>
      <c r="H2126" s="51"/>
    </row>
    <row r="2127" spans="1:8" x14ac:dyDescent="0.25">
      <c r="A2127" s="51"/>
      <c r="B2127" s="51"/>
      <c r="C2127" s="51"/>
      <c r="D2127" s="51"/>
      <c r="E2127" s="51"/>
      <c r="F2127" s="51"/>
      <c r="G2127" s="51"/>
      <c r="H2127" s="51"/>
    </row>
    <row r="2128" spans="1:8" x14ac:dyDescent="0.25">
      <c r="A2128" s="51"/>
      <c r="B2128" s="51"/>
      <c r="C2128" s="51"/>
      <c r="D2128" s="51"/>
      <c r="E2128" s="51"/>
      <c r="F2128" s="51"/>
      <c r="G2128" s="51"/>
      <c r="H2128" s="51"/>
    </row>
    <row r="2129" spans="1:8" x14ac:dyDescent="0.25">
      <c r="A2129" s="51"/>
      <c r="B2129" s="51"/>
      <c r="C2129" s="51"/>
      <c r="D2129" s="51"/>
      <c r="E2129" s="51"/>
      <c r="F2129" s="51"/>
      <c r="G2129" s="51"/>
      <c r="H2129" s="51"/>
    </row>
    <row r="2130" spans="1:8" x14ac:dyDescent="0.25">
      <c r="A2130" s="51"/>
      <c r="B2130" s="51"/>
      <c r="C2130" s="51"/>
      <c r="D2130" s="51"/>
      <c r="E2130" s="51"/>
      <c r="F2130" s="51"/>
      <c r="G2130" s="51"/>
      <c r="H2130" s="51"/>
    </row>
    <row r="2131" spans="1:8" x14ac:dyDescent="0.25">
      <c r="A2131" s="51"/>
      <c r="B2131" s="51"/>
      <c r="C2131" s="51"/>
      <c r="D2131" s="51"/>
      <c r="E2131" s="51"/>
      <c r="F2131" s="51"/>
      <c r="G2131" s="51"/>
      <c r="H2131" s="51"/>
    </row>
    <row r="2132" spans="1:8" x14ac:dyDescent="0.25">
      <c r="A2132" s="51"/>
      <c r="B2132" s="51"/>
      <c r="C2132" s="51"/>
      <c r="D2132" s="51"/>
      <c r="E2132" s="51"/>
      <c r="F2132" s="51"/>
      <c r="G2132" s="51"/>
      <c r="H2132" s="51"/>
    </row>
    <row r="2133" spans="1:8" x14ac:dyDescent="0.25">
      <c r="A2133" s="51"/>
      <c r="B2133" s="51"/>
      <c r="C2133" s="51"/>
      <c r="D2133" s="51"/>
      <c r="E2133" s="51"/>
      <c r="F2133" s="51"/>
      <c r="G2133" s="51"/>
      <c r="H2133" s="51"/>
    </row>
    <row r="2134" spans="1:8" x14ac:dyDescent="0.25">
      <c r="A2134" s="51"/>
      <c r="B2134" s="51"/>
      <c r="C2134" s="51"/>
      <c r="D2134" s="51"/>
      <c r="E2134" s="51"/>
      <c r="F2134" s="51"/>
      <c r="G2134" s="51"/>
      <c r="H2134" s="51"/>
    </row>
    <row r="2135" spans="1:8" x14ac:dyDescent="0.25">
      <c r="A2135" s="51"/>
      <c r="B2135" s="51"/>
      <c r="C2135" s="51"/>
      <c r="D2135" s="51"/>
      <c r="E2135" s="51"/>
      <c r="F2135" s="51"/>
      <c r="G2135" s="51"/>
      <c r="H2135" s="51"/>
    </row>
    <row r="2136" spans="1:8" x14ac:dyDescent="0.25">
      <c r="A2136" s="51"/>
      <c r="B2136" s="51"/>
      <c r="C2136" s="51"/>
      <c r="D2136" s="51"/>
      <c r="E2136" s="51"/>
      <c r="F2136" s="51"/>
      <c r="G2136" s="51"/>
      <c r="H2136" s="51"/>
    </row>
    <row r="2137" spans="1:8" x14ac:dyDescent="0.25">
      <c r="A2137" s="51"/>
      <c r="B2137" s="51"/>
      <c r="C2137" s="51"/>
      <c r="D2137" s="51"/>
      <c r="E2137" s="51"/>
      <c r="F2137" s="51"/>
      <c r="G2137" s="51"/>
      <c r="H2137" s="51"/>
    </row>
    <row r="2138" spans="1:8" x14ac:dyDescent="0.25">
      <c r="A2138" s="51"/>
      <c r="B2138" s="51"/>
      <c r="C2138" s="51"/>
      <c r="D2138" s="51"/>
      <c r="E2138" s="51"/>
      <c r="F2138" s="51"/>
      <c r="G2138" s="51"/>
      <c r="H2138" s="51"/>
    </row>
    <row r="2139" spans="1:8" x14ac:dyDescent="0.25">
      <c r="A2139" s="51"/>
      <c r="B2139" s="51"/>
      <c r="C2139" s="51"/>
      <c r="D2139" s="51"/>
      <c r="E2139" s="51"/>
      <c r="F2139" s="51"/>
      <c r="G2139" s="51"/>
      <c r="H2139" s="51"/>
    </row>
    <row r="2140" spans="1:8" x14ac:dyDescent="0.25">
      <c r="A2140" s="51"/>
      <c r="B2140" s="51"/>
      <c r="C2140" s="51"/>
      <c r="D2140" s="51"/>
      <c r="E2140" s="51"/>
      <c r="F2140" s="51"/>
      <c r="G2140" s="51"/>
      <c r="H2140" s="51"/>
    </row>
    <row r="2141" spans="1:8" x14ac:dyDescent="0.25">
      <c r="A2141" s="51"/>
      <c r="B2141" s="51"/>
      <c r="C2141" s="51"/>
      <c r="D2141" s="51"/>
      <c r="E2141" s="51"/>
      <c r="F2141" s="51"/>
      <c r="G2141" s="51"/>
      <c r="H2141" s="51"/>
    </row>
    <row r="2142" spans="1:8" x14ac:dyDescent="0.25">
      <c r="A2142" s="51"/>
      <c r="B2142" s="51"/>
      <c r="C2142" s="51"/>
      <c r="D2142" s="51"/>
      <c r="E2142" s="51"/>
      <c r="F2142" s="51"/>
      <c r="G2142" s="51"/>
      <c r="H2142" s="51"/>
    </row>
    <row r="2143" spans="1:8" x14ac:dyDescent="0.25">
      <c r="A2143" s="51"/>
      <c r="B2143" s="51"/>
      <c r="C2143" s="51"/>
      <c r="D2143" s="51"/>
      <c r="E2143" s="51"/>
      <c r="F2143" s="51"/>
      <c r="G2143" s="51"/>
      <c r="H2143" s="51"/>
    </row>
    <row r="2144" spans="1:8" x14ac:dyDescent="0.25">
      <c r="A2144" s="51"/>
      <c r="B2144" s="51"/>
      <c r="C2144" s="51"/>
      <c r="D2144" s="51"/>
      <c r="E2144" s="51"/>
      <c r="F2144" s="51"/>
      <c r="G2144" s="51"/>
      <c r="H2144" s="51"/>
    </row>
    <row r="2145" spans="1:8" x14ac:dyDescent="0.25">
      <c r="A2145" s="51"/>
      <c r="B2145" s="51"/>
      <c r="C2145" s="51"/>
      <c r="D2145" s="51"/>
      <c r="E2145" s="51"/>
      <c r="F2145" s="51"/>
      <c r="G2145" s="51"/>
      <c r="H2145" s="51"/>
    </row>
    <row r="2146" spans="1:8" x14ac:dyDescent="0.25">
      <c r="A2146" s="51"/>
      <c r="B2146" s="51"/>
      <c r="C2146" s="51"/>
      <c r="D2146" s="51"/>
      <c r="E2146" s="51"/>
      <c r="F2146" s="51"/>
      <c r="G2146" s="51"/>
      <c r="H2146" s="51"/>
    </row>
    <row r="2147" spans="1:8" x14ac:dyDescent="0.25">
      <c r="A2147" s="51"/>
      <c r="B2147" s="51"/>
      <c r="C2147" s="51"/>
      <c r="D2147" s="51"/>
      <c r="E2147" s="51"/>
      <c r="F2147" s="51"/>
      <c r="G2147" s="51"/>
      <c r="H2147" s="51"/>
    </row>
    <row r="2148" spans="1:8" x14ac:dyDescent="0.25">
      <c r="A2148" s="51"/>
      <c r="B2148" s="51"/>
      <c r="C2148" s="51"/>
      <c r="D2148" s="51"/>
      <c r="E2148" s="51"/>
      <c r="F2148" s="51"/>
      <c r="G2148" s="51"/>
      <c r="H2148" s="51"/>
    </row>
    <row r="2149" spans="1:8" x14ac:dyDescent="0.25">
      <c r="A2149" s="51"/>
      <c r="B2149" s="51"/>
      <c r="C2149" s="51"/>
      <c r="D2149" s="51"/>
      <c r="E2149" s="51"/>
      <c r="F2149" s="51"/>
      <c r="G2149" s="51"/>
      <c r="H2149" s="51"/>
    </row>
    <row r="2150" spans="1:8" x14ac:dyDescent="0.25">
      <c r="A2150" s="51"/>
      <c r="B2150" s="51"/>
      <c r="C2150" s="51"/>
      <c r="D2150" s="51"/>
      <c r="E2150" s="51"/>
      <c r="F2150" s="51"/>
      <c r="G2150" s="51"/>
      <c r="H2150" s="51"/>
    </row>
    <row r="2151" spans="1:8" x14ac:dyDescent="0.25">
      <c r="A2151" s="51"/>
      <c r="B2151" s="51"/>
      <c r="C2151" s="51"/>
      <c r="D2151" s="51"/>
      <c r="E2151" s="51"/>
      <c r="F2151" s="51"/>
      <c r="G2151" s="51"/>
      <c r="H2151" s="51"/>
    </row>
    <row r="2152" spans="1:8" x14ac:dyDescent="0.25">
      <c r="A2152" s="51"/>
      <c r="B2152" s="51"/>
      <c r="C2152" s="51"/>
      <c r="D2152" s="51"/>
      <c r="E2152" s="51"/>
      <c r="F2152" s="51"/>
      <c r="G2152" s="51"/>
      <c r="H2152" s="51"/>
    </row>
    <row r="2153" spans="1:8" x14ac:dyDescent="0.25">
      <c r="A2153" s="51"/>
      <c r="B2153" s="51"/>
      <c r="C2153" s="51"/>
      <c r="D2153" s="51"/>
      <c r="E2153" s="51"/>
      <c r="F2153" s="51"/>
      <c r="G2153" s="51"/>
      <c r="H2153" s="51"/>
    </row>
    <row r="2154" spans="1:8" x14ac:dyDescent="0.25">
      <c r="A2154" s="51"/>
      <c r="B2154" s="51"/>
      <c r="C2154" s="51"/>
      <c r="D2154" s="51"/>
      <c r="E2154" s="51"/>
      <c r="F2154" s="51"/>
      <c r="G2154" s="51"/>
      <c r="H2154" s="51"/>
    </row>
    <row r="2155" spans="1:8" x14ac:dyDescent="0.25">
      <c r="A2155" s="51"/>
      <c r="B2155" s="51"/>
      <c r="C2155" s="51"/>
      <c r="D2155" s="51"/>
      <c r="E2155" s="51"/>
      <c r="F2155" s="51"/>
      <c r="G2155" s="51"/>
      <c r="H2155" s="51"/>
    </row>
    <row r="2156" spans="1:8" x14ac:dyDescent="0.25">
      <c r="A2156" s="51"/>
      <c r="B2156" s="51"/>
      <c r="C2156" s="51"/>
      <c r="D2156" s="51"/>
      <c r="E2156" s="51"/>
      <c r="F2156" s="51"/>
      <c r="G2156" s="51"/>
      <c r="H2156" s="51"/>
    </row>
    <row r="2157" spans="1:8" x14ac:dyDescent="0.25">
      <c r="A2157" s="51"/>
      <c r="B2157" s="51"/>
      <c r="C2157" s="51"/>
      <c r="D2157" s="51"/>
      <c r="E2157" s="51"/>
      <c r="F2157" s="51"/>
      <c r="G2157" s="51"/>
      <c r="H2157" s="51"/>
    </row>
    <row r="2158" spans="1:8" x14ac:dyDescent="0.25">
      <c r="A2158" s="51"/>
      <c r="B2158" s="51"/>
      <c r="C2158" s="51"/>
      <c r="D2158" s="51"/>
      <c r="E2158" s="51"/>
      <c r="F2158" s="51"/>
      <c r="G2158" s="51"/>
      <c r="H2158" s="51"/>
    </row>
    <row r="2159" spans="1:8" x14ac:dyDescent="0.25">
      <c r="A2159" s="51"/>
      <c r="B2159" s="51"/>
      <c r="C2159" s="51"/>
      <c r="D2159" s="51"/>
      <c r="E2159" s="51"/>
      <c r="F2159" s="51"/>
      <c r="G2159" s="51"/>
      <c r="H2159" s="51"/>
    </row>
    <row r="2160" spans="1:8" x14ac:dyDescent="0.25">
      <c r="A2160" s="51"/>
      <c r="B2160" s="51"/>
      <c r="C2160" s="51"/>
      <c r="D2160" s="51"/>
      <c r="E2160" s="51"/>
      <c r="F2160" s="51"/>
      <c r="G2160" s="51"/>
      <c r="H2160" s="51"/>
    </row>
    <row r="2161" spans="1:8" x14ac:dyDescent="0.25">
      <c r="A2161" s="51"/>
      <c r="B2161" s="51"/>
      <c r="C2161" s="51"/>
      <c r="D2161" s="51"/>
      <c r="E2161" s="51"/>
      <c r="F2161" s="51"/>
      <c r="G2161" s="51"/>
      <c r="H2161" s="51"/>
    </row>
    <row r="2162" spans="1:8" x14ac:dyDescent="0.25">
      <c r="A2162" s="51"/>
      <c r="B2162" s="51"/>
      <c r="C2162" s="51"/>
      <c r="D2162" s="51"/>
      <c r="E2162" s="51"/>
      <c r="F2162" s="51"/>
      <c r="G2162" s="51"/>
      <c r="H2162" s="51"/>
    </row>
    <row r="2163" spans="1:8" x14ac:dyDescent="0.25">
      <c r="A2163" s="51"/>
      <c r="B2163" s="51"/>
      <c r="C2163" s="51"/>
      <c r="D2163" s="51"/>
      <c r="E2163" s="51"/>
      <c r="F2163" s="51"/>
      <c r="G2163" s="51"/>
      <c r="H2163" s="51"/>
    </row>
    <row r="2164" spans="1:8" x14ac:dyDescent="0.25">
      <c r="A2164" s="51"/>
      <c r="B2164" s="51"/>
      <c r="C2164" s="51"/>
      <c r="D2164" s="51"/>
      <c r="E2164" s="51"/>
      <c r="F2164" s="51"/>
      <c r="G2164" s="51"/>
      <c r="H2164" s="51"/>
    </row>
    <row r="2165" spans="1:8" x14ac:dyDescent="0.25">
      <c r="A2165" s="51"/>
      <c r="B2165" s="51"/>
      <c r="C2165" s="51"/>
      <c r="D2165" s="51"/>
      <c r="E2165" s="51"/>
      <c r="F2165" s="51"/>
      <c r="G2165" s="51"/>
      <c r="H2165" s="51"/>
    </row>
    <row r="2166" spans="1:8" x14ac:dyDescent="0.25">
      <c r="A2166" s="51"/>
      <c r="B2166" s="51"/>
      <c r="C2166" s="51"/>
      <c r="D2166" s="51"/>
      <c r="E2166" s="51"/>
      <c r="F2166" s="51"/>
      <c r="G2166" s="51"/>
      <c r="H2166" s="51"/>
    </row>
    <row r="2167" spans="1:8" x14ac:dyDescent="0.25">
      <c r="A2167" s="51"/>
      <c r="B2167" s="51"/>
      <c r="C2167" s="51"/>
      <c r="D2167" s="51"/>
      <c r="E2167" s="51"/>
      <c r="F2167" s="51"/>
      <c r="G2167" s="51"/>
      <c r="H2167" s="51"/>
    </row>
    <row r="2168" spans="1:8" x14ac:dyDescent="0.25">
      <c r="A2168" s="51"/>
      <c r="B2168" s="51"/>
      <c r="C2168" s="51"/>
      <c r="D2168" s="51"/>
      <c r="E2168" s="51"/>
      <c r="F2168" s="51"/>
      <c r="G2168" s="51"/>
      <c r="H2168" s="51"/>
    </row>
    <row r="2169" spans="1:8" x14ac:dyDescent="0.25">
      <c r="A2169" s="51"/>
      <c r="B2169" s="51"/>
      <c r="C2169" s="51"/>
      <c r="D2169" s="51"/>
      <c r="E2169" s="51"/>
      <c r="F2169" s="51"/>
      <c r="G2169" s="51"/>
      <c r="H2169" s="51"/>
    </row>
    <row r="2170" spans="1:8" x14ac:dyDescent="0.25">
      <c r="A2170" s="51"/>
      <c r="B2170" s="51"/>
      <c r="C2170" s="51"/>
      <c r="D2170" s="51"/>
      <c r="E2170" s="51"/>
      <c r="F2170" s="51"/>
      <c r="G2170" s="51"/>
      <c r="H2170" s="51"/>
    </row>
    <row r="2171" spans="1:8" x14ac:dyDescent="0.25">
      <c r="A2171" s="51"/>
      <c r="B2171" s="51"/>
      <c r="C2171" s="51"/>
      <c r="D2171" s="51"/>
      <c r="E2171" s="51"/>
      <c r="F2171" s="51"/>
      <c r="G2171" s="51"/>
      <c r="H2171" s="51"/>
    </row>
    <row r="2172" spans="1:8" x14ac:dyDescent="0.25">
      <c r="A2172" s="51"/>
      <c r="B2172" s="51"/>
      <c r="C2172" s="51"/>
      <c r="D2172" s="51"/>
      <c r="E2172" s="51"/>
      <c r="F2172" s="51"/>
      <c r="G2172" s="51"/>
      <c r="H2172" s="51"/>
    </row>
    <row r="2173" spans="1:8" x14ac:dyDescent="0.25">
      <c r="A2173" s="51"/>
      <c r="B2173" s="51"/>
      <c r="C2173" s="51"/>
      <c r="D2173" s="51"/>
      <c r="E2173" s="51"/>
      <c r="F2173" s="51"/>
      <c r="G2173" s="51"/>
      <c r="H2173" s="51"/>
    </row>
    <row r="2174" spans="1:8" x14ac:dyDescent="0.25">
      <c r="A2174" s="51"/>
      <c r="B2174" s="51"/>
      <c r="C2174" s="51"/>
      <c r="D2174" s="51"/>
      <c r="E2174" s="51"/>
      <c r="F2174" s="51"/>
      <c r="G2174" s="51"/>
      <c r="H2174" s="51"/>
    </row>
    <row r="2175" spans="1:8" x14ac:dyDescent="0.25">
      <c r="A2175" s="51"/>
      <c r="B2175" s="51"/>
      <c r="C2175" s="51"/>
      <c r="D2175" s="51"/>
      <c r="E2175" s="51"/>
      <c r="F2175" s="51"/>
      <c r="G2175" s="51"/>
      <c r="H2175" s="51"/>
    </row>
    <row r="2176" spans="1:8" x14ac:dyDescent="0.25">
      <c r="A2176" s="51"/>
      <c r="B2176" s="51"/>
      <c r="C2176" s="51"/>
      <c r="D2176" s="51"/>
      <c r="E2176" s="51"/>
      <c r="F2176" s="51"/>
      <c r="G2176" s="51"/>
      <c r="H2176" s="51"/>
    </row>
    <row r="2177" spans="1:8" x14ac:dyDescent="0.25">
      <c r="A2177" s="51"/>
      <c r="B2177" s="51"/>
      <c r="C2177" s="51"/>
      <c r="D2177" s="51"/>
      <c r="E2177" s="51"/>
      <c r="F2177" s="51"/>
      <c r="G2177" s="51"/>
      <c r="H2177" s="51"/>
    </row>
    <row r="2178" spans="1:8" x14ac:dyDescent="0.25">
      <c r="A2178" s="51"/>
      <c r="B2178" s="51"/>
      <c r="C2178" s="51"/>
      <c r="D2178" s="51"/>
      <c r="E2178" s="51"/>
      <c r="F2178" s="51"/>
      <c r="G2178" s="51"/>
      <c r="H2178" s="51"/>
    </row>
    <row r="2179" spans="1:8" x14ac:dyDescent="0.25">
      <c r="A2179" s="51"/>
      <c r="B2179" s="51"/>
      <c r="C2179" s="51"/>
      <c r="D2179" s="51"/>
      <c r="E2179" s="51"/>
      <c r="F2179" s="51"/>
      <c r="G2179" s="51"/>
      <c r="H2179" s="51"/>
    </row>
    <row r="2180" spans="1:8" x14ac:dyDescent="0.25">
      <c r="A2180" s="51"/>
      <c r="B2180" s="51"/>
      <c r="C2180" s="51"/>
      <c r="D2180" s="51"/>
      <c r="E2180" s="51"/>
      <c r="F2180" s="51"/>
      <c r="G2180" s="51"/>
      <c r="H2180" s="51"/>
    </row>
    <row r="2181" spans="1:8" x14ac:dyDescent="0.25">
      <c r="A2181" s="51"/>
      <c r="B2181" s="51"/>
      <c r="C2181" s="51"/>
      <c r="D2181" s="51"/>
      <c r="E2181" s="51"/>
      <c r="F2181" s="51"/>
      <c r="G2181" s="51"/>
      <c r="H2181" s="51"/>
    </row>
    <row r="2182" spans="1:8" x14ac:dyDescent="0.25">
      <c r="A2182" s="51"/>
      <c r="B2182" s="51"/>
      <c r="C2182" s="51"/>
      <c r="D2182" s="51"/>
      <c r="E2182" s="51"/>
      <c r="F2182" s="51"/>
      <c r="G2182" s="51"/>
      <c r="H2182" s="51"/>
    </row>
    <row r="2183" spans="1:8" x14ac:dyDescent="0.25">
      <c r="A2183" s="51"/>
      <c r="B2183" s="51"/>
      <c r="C2183" s="51"/>
      <c r="D2183" s="51"/>
      <c r="E2183" s="51"/>
      <c r="F2183" s="51"/>
      <c r="G2183" s="51"/>
      <c r="H2183" s="51"/>
    </row>
    <row r="2184" spans="1:8" x14ac:dyDescent="0.25">
      <c r="A2184" s="51"/>
      <c r="B2184" s="51"/>
      <c r="C2184" s="51"/>
      <c r="D2184" s="51"/>
      <c r="E2184" s="51"/>
      <c r="F2184" s="51"/>
      <c r="G2184" s="51"/>
      <c r="H2184" s="51"/>
    </row>
    <row r="2185" spans="1:8" x14ac:dyDescent="0.25">
      <c r="A2185" s="51"/>
      <c r="B2185" s="51"/>
      <c r="C2185" s="51"/>
      <c r="D2185" s="51"/>
      <c r="E2185" s="51"/>
      <c r="F2185" s="51"/>
      <c r="G2185" s="51"/>
      <c r="H2185" s="51"/>
    </row>
    <row r="2186" spans="1:8" x14ac:dyDescent="0.25">
      <c r="A2186" s="51"/>
      <c r="B2186" s="51"/>
      <c r="C2186" s="51"/>
      <c r="D2186" s="51"/>
      <c r="E2186" s="51"/>
      <c r="F2186" s="51"/>
      <c r="G2186" s="51"/>
      <c r="H2186" s="51"/>
    </row>
    <row r="2187" spans="1:8" x14ac:dyDescent="0.25">
      <c r="A2187" s="51"/>
      <c r="B2187" s="51"/>
      <c r="C2187" s="51"/>
      <c r="D2187" s="51"/>
      <c r="E2187" s="51"/>
      <c r="F2187" s="51"/>
      <c r="G2187" s="51"/>
      <c r="H2187" s="51"/>
    </row>
    <row r="2188" spans="1:8" x14ac:dyDescent="0.25">
      <c r="A2188" s="51"/>
      <c r="B2188" s="51"/>
      <c r="C2188" s="51"/>
      <c r="D2188" s="51"/>
      <c r="E2188" s="51"/>
      <c r="F2188" s="51"/>
      <c r="G2188" s="51"/>
      <c r="H2188" s="51"/>
    </row>
    <row r="2189" spans="1:8" x14ac:dyDescent="0.25">
      <c r="A2189" s="51"/>
      <c r="B2189" s="51"/>
      <c r="C2189" s="51"/>
      <c r="D2189" s="51"/>
      <c r="E2189" s="51"/>
      <c r="F2189" s="51"/>
      <c r="G2189" s="51"/>
      <c r="H2189" s="51"/>
    </row>
    <row r="2190" spans="1:8" x14ac:dyDescent="0.25">
      <c r="A2190" s="51"/>
      <c r="B2190" s="51"/>
      <c r="C2190" s="51"/>
      <c r="D2190" s="51"/>
      <c r="E2190" s="51"/>
      <c r="F2190" s="51"/>
      <c r="G2190" s="51"/>
      <c r="H2190" s="51"/>
    </row>
    <row r="2191" spans="1:8" x14ac:dyDescent="0.25">
      <c r="A2191" s="51"/>
      <c r="B2191" s="51"/>
      <c r="C2191" s="51"/>
      <c r="D2191" s="51"/>
      <c r="E2191" s="51"/>
      <c r="F2191" s="51"/>
      <c r="G2191" s="51"/>
      <c r="H2191" s="51"/>
    </row>
    <row r="2192" spans="1:8" x14ac:dyDescent="0.25">
      <c r="A2192" s="51"/>
      <c r="B2192" s="51"/>
      <c r="C2192" s="51"/>
      <c r="D2192" s="51"/>
      <c r="E2192" s="51"/>
      <c r="F2192" s="51"/>
      <c r="G2192" s="51"/>
      <c r="H2192" s="51"/>
    </row>
    <row r="2193" spans="1:8" x14ac:dyDescent="0.25">
      <c r="A2193" s="51"/>
      <c r="B2193" s="51"/>
      <c r="C2193" s="51"/>
      <c r="D2193" s="51"/>
      <c r="E2193" s="51"/>
      <c r="F2193" s="51"/>
      <c r="G2193" s="51"/>
      <c r="H2193" s="51"/>
    </row>
    <row r="2194" spans="1:8" x14ac:dyDescent="0.25">
      <c r="A2194" s="51"/>
      <c r="B2194" s="51"/>
      <c r="C2194" s="51"/>
      <c r="D2194" s="51"/>
      <c r="E2194" s="51"/>
      <c r="F2194" s="51"/>
      <c r="G2194" s="51"/>
      <c r="H2194" s="51"/>
    </row>
    <row r="2195" spans="1:8" x14ac:dyDescent="0.25">
      <c r="A2195" s="51"/>
      <c r="B2195" s="51"/>
      <c r="C2195" s="51"/>
      <c r="D2195" s="51"/>
      <c r="E2195" s="51"/>
      <c r="F2195" s="51"/>
      <c r="G2195" s="51"/>
      <c r="H2195" s="51"/>
    </row>
    <row r="2196" spans="1:8" x14ac:dyDescent="0.25">
      <c r="A2196" s="51"/>
      <c r="B2196" s="51"/>
      <c r="C2196" s="51"/>
      <c r="D2196" s="51"/>
      <c r="E2196" s="51"/>
      <c r="F2196" s="51"/>
      <c r="G2196" s="51"/>
      <c r="H2196" s="51"/>
    </row>
    <row r="2197" spans="1:8" x14ac:dyDescent="0.25">
      <c r="A2197" s="51"/>
      <c r="B2197" s="51"/>
      <c r="C2197" s="51"/>
      <c r="D2197" s="51"/>
      <c r="E2197" s="51"/>
      <c r="F2197" s="51"/>
      <c r="G2197" s="51"/>
      <c r="H2197" s="51"/>
    </row>
    <row r="2198" spans="1:8" x14ac:dyDescent="0.25">
      <c r="A2198" s="51"/>
      <c r="B2198" s="51"/>
      <c r="C2198" s="51"/>
      <c r="D2198" s="51"/>
      <c r="E2198" s="51"/>
      <c r="F2198" s="51"/>
      <c r="G2198" s="51"/>
      <c r="H2198" s="51"/>
    </row>
    <row r="2199" spans="1:8" x14ac:dyDescent="0.25">
      <c r="A2199" s="51"/>
      <c r="B2199" s="51"/>
      <c r="C2199" s="51"/>
      <c r="D2199" s="51"/>
      <c r="E2199" s="51"/>
      <c r="F2199" s="51"/>
      <c r="G2199" s="51"/>
      <c r="H2199" s="51"/>
    </row>
    <row r="2200" spans="1:8" x14ac:dyDescent="0.25">
      <c r="A2200" s="51"/>
      <c r="B2200" s="51"/>
      <c r="C2200" s="51"/>
      <c r="D2200" s="51"/>
      <c r="E2200" s="51"/>
      <c r="F2200" s="51"/>
      <c r="G2200" s="51"/>
      <c r="H2200" s="51"/>
    </row>
    <row r="2201" spans="1:8" x14ac:dyDescent="0.25">
      <c r="A2201" s="51"/>
      <c r="B2201" s="51"/>
      <c r="C2201" s="51"/>
      <c r="D2201" s="51"/>
      <c r="E2201" s="51"/>
      <c r="F2201" s="51"/>
      <c r="G2201" s="51"/>
      <c r="H2201" s="51"/>
    </row>
    <row r="2202" spans="1:8" x14ac:dyDescent="0.25">
      <c r="A2202" s="51"/>
      <c r="B2202" s="51"/>
      <c r="C2202" s="51"/>
      <c r="D2202" s="51"/>
      <c r="E2202" s="51"/>
      <c r="F2202" s="51"/>
      <c r="G2202" s="51"/>
      <c r="H2202" s="51"/>
    </row>
    <row r="2203" spans="1:8" x14ac:dyDescent="0.25">
      <c r="A2203" s="51"/>
      <c r="B2203" s="51"/>
      <c r="C2203" s="51"/>
      <c r="D2203" s="51"/>
      <c r="E2203" s="51"/>
      <c r="F2203" s="51"/>
      <c r="G2203" s="51"/>
      <c r="H2203" s="51"/>
    </row>
    <row r="2204" spans="1:8" x14ac:dyDescent="0.25">
      <c r="A2204" s="51"/>
      <c r="B2204" s="51"/>
      <c r="C2204" s="51"/>
      <c r="D2204" s="51"/>
      <c r="E2204" s="51"/>
      <c r="F2204" s="51"/>
      <c r="G2204" s="51"/>
      <c r="H2204" s="51"/>
    </row>
    <row r="2205" spans="1:8" x14ac:dyDescent="0.25">
      <c r="A2205" s="51"/>
      <c r="B2205" s="51"/>
      <c r="C2205" s="51"/>
      <c r="D2205" s="51"/>
      <c r="E2205" s="51"/>
      <c r="F2205" s="51"/>
      <c r="G2205" s="51"/>
      <c r="H2205" s="51"/>
    </row>
    <row r="2206" spans="1:8" x14ac:dyDescent="0.25">
      <c r="A2206" s="51"/>
      <c r="B2206" s="51"/>
      <c r="C2206" s="51"/>
      <c r="D2206" s="51"/>
      <c r="E2206" s="51"/>
      <c r="F2206" s="51"/>
      <c r="G2206" s="51"/>
      <c r="H2206" s="51"/>
    </row>
    <row r="2207" spans="1:8" x14ac:dyDescent="0.25">
      <c r="A2207" s="51"/>
      <c r="B2207" s="51"/>
      <c r="C2207" s="51"/>
      <c r="D2207" s="51"/>
      <c r="E2207" s="51"/>
      <c r="F2207" s="51"/>
      <c r="G2207" s="51"/>
      <c r="H2207" s="51"/>
    </row>
    <row r="2208" spans="1:8" x14ac:dyDescent="0.25">
      <c r="A2208" s="51"/>
      <c r="B2208" s="51"/>
      <c r="C2208" s="51"/>
      <c r="D2208" s="51"/>
      <c r="E2208" s="51"/>
      <c r="F2208" s="51"/>
      <c r="G2208" s="51"/>
      <c r="H2208" s="51"/>
    </row>
    <row r="2209" spans="1:8" x14ac:dyDescent="0.25">
      <c r="A2209" s="51"/>
      <c r="B2209" s="51"/>
      <c r="C2209" s="51"/>
      <c r="D2209" s="51"/>
      <c r="E2209" s="51"/>
      <c r="F2209" s="51"/>
      <c r="G2209" s="51"/>
      <c r="H2209" s="51"/>
    </row>
    <row r="2210" spans="1:8" x14ac:dyDescent="0.25">
      <c r="A2210" s="51"/>
      <c r="B2210" s="51"/>
      <c r="C2210" s="51"/>
      <c r="D2210" s="51"/>
      <c r="E2210" s="51"/>
      <c r="F2210" s="51"/>
      <c r="G2210" s="51"/>
      <c r="H2210" s="51"/>
    </row>
    <row r="2211" spans="1:8" x14ac:dyDescent="0.25">
      <c r="A2211" s="51"/>
      <c r="B2211" s="51"/>
      <c r="C2211" s="51"/>
      <c r="D2211" s="51"/>
      <c r="E2211" s="51"/>
      <c r="F2211" s="51"/>
      <c r="G2211" s="51"/>
      <c r="H2211" s="51"/>
    </row>
    <row r="2212" spans="1:8" x14ac:dyDescent="0.25">
      <c r="A2212" s="51"/>
      <c r="B2212" s="51"/>
      <c r="C2212" s="51"/>
      <c r="D2212" s="51"/>
      <c r="E2212" s="51"/>
      <c r="F2212" s="51"/>
      <c r="G2212" s="51"/>
      <c r="H2212" s="51"/>
    </row>
    <row r="2213" spans="1:8" x14ac:dyDescent="0.25">
      <c r="A2213" s="51"/>
      <c r="B2213" s="51"/>
      <c r="C2213" s="51"/>
      <c r="D2213" s="51"/>
      <c r="E2213" s="51"/>
      <c r="F2213" s="51"/>
      <c r="G2213" s="51"/>
      <c r="H2213" s="51"/>
    </row>
    <row r="2214" spans="1:8" x14ac:dyDescent="0.25">
      <c r="A2214" s="51"/>
      <c r="B2214" s="51"/>
      <c r="C2214" s="51"/>
      <c r="D2214" s="51"/>
      <c r="E2214" s="51"/>
      <c r="F2214" s="51"/>
      <c r="G2214" s="51"/>
      <c r="H2214" s="51"/>
    </row>
    <row r="2215" spans="1:8" x14ac:dyDescent="0.25">
      <c r="A2215" s="51"/>
      <c r="B2215" s="51"/>
      <c r="C2215" s="51"/>
      <c r="D2215" s="51"/>
      <c r="E2215" s="51"/>
      <c r="F2215" s="51"/>
      <c r="G2215" s="51"/>
      <c r="H2215" s="51"/>
    </row>
    <row r="2216" spans="1:8" x14ac:dyDescent="0.25">
      <c r="A2216" s="51"/>
      <c r="B2216" s="51"/>
      <c r="C2216" s="51"/>
      <c r="D2216" s="51"/>
      <c r="E2216" s="51"/>
      <c r="F2216" s="51"/>
      <c r="G2216" s="51"/>
      <c r="H2216" s="51"/>
    </row>
    <row r="2217" spans="1:8" x14ac:dyDescent="0.25">
      <c r="A2217" s="51"/>
      <c r="B2217" s="51"/>
      <c r="C2217" s="51"/>
      <c r="D2217" s="51"/>
      <c r="E2217" s="51"/>
      <c r="F2217" s="51"/>
      <c r="G2217" s="51"/>
      <c r="H2217" s="51"/>
    </row>
    <row r="2218" spans="1:8" x14ac:dyDescent="0.25">
      <c r="A2218" s="51"/>
      <c r="B2218" s="51"/>
      <c r="C2218" s="51"/>
      <c r="D2218" s="51"/>
      <c r="E2218" s="51"/>
      <c r="F2218" s="51"/>
      <c r="G2218" s="51"/>
      <c r="H2218" s="51"/>
    </row>
    <row r="2219" spans="1:8" x14ac:dyDescent="0.25">
      <c r="A2219" s="51"/>
      <c r="B2219" s="51"/>
      <c r="C2219" s="51"/>
      <c r="D2219" s="51"/>
      <c r="E2219" s="51"/>
      <c r="F2219" s="51"/>
      <c r="G2219" s="51"/>
      <c r="H2219" s="51"/>
    </row>
    <row r="2220" spans="1:8" x14ac:dyDescent="0.25">
      <c r="A2220" s="51"/>
      <c r="B2220" s="51"/>
      <c r="C2220" s="51"/>
      <c r="D2220" s="51"/>
      <c r="E2220" s="51"/>
      <c r="F2220" s="51"/>
      <c r="G2220" s="51"/>
      <c r="H2220" s="51"/>
    </row>
    <row r="2221" spans="1:8" x14ac:dyDescent="0.25">
      <c r="A2221" s="51"/>
      <c r="B2221" s="51"/>
      <c r="C2221" s="51"/>
      <c r="D2221" s="51"/>
      <c r="E2221" s="51"/>
      <c r="F2221" s="51"/>
      <c r="G2221" s="51"/>
      <c r="H2221" s="51"/>
    </row>
    <row r="2222" spans="1:8" x14ac:dyDescent="0.25">
      <c r="A2222" s="51"/>
      <c r="B2222" s="51"/>
      <c r="C2222" s="51"/>
      <c r="D2222" s="51"/>
      <c r="E2222" s="51"/>
      <c r="F2222" s="51"/>
      <c r="G2222" s="51"/>
      <c r="H2222" s="51"/>
    </row>
    <row r="2223" spans="1:8" x14ac:dyDescent="0.25">
      <c r="A2223" s="51"/>
      <c r="B2223" s="51"/>
      <c r="C2223" s="51"/>
      <c r="D2223" s="51"/>
      <c r="E2223" s="51"/>
      <c r="F2223" s="51"/>
      <c r="G2223" s="51"/>
      <c r="H2223" s="51"/>
    </row>
    <row r="2224" spans="1:8" x14ac:dyDescent="0.25">
      <c r="A2224" s="51"/>
      <c r="B2224" s="51"/>
      <c r="C2224" s="51"/>
      <c r="D2224" s="51"/>
      <c r="E2224" s="51"/>
      <c r="F2224" s="51"/>
      <c r="G2224" s="51"/>
      <c r="H2224" s="51"/>
    </row>
    <row r="2225" spans="1:8" x14ac:dyDescent="0.25">
      <c r="A2225" s="51"/>
      <c r="B2225" s="51"/>
      <c r="C2225" s="51"/>
      <c r="D2225" s="51"/>
      <c r="E2225" s="51"/>
      <c r="F2225" s="51"/>
      <c r="G2225" s="51"/>
      <c r="H2225" s="51"/>
    </row>
    <row r="2226" spans="1:8" x14ac:dyDescent="0.25">
      <c r="A2226" s="51"/>
      <c r="B2226" s="51"/>
      <c r="C2226" s="51"/>
      <c r="D2226" s="51"/>
      <c r="E2226" s="51"/>
      <c r="F2226" s="51"/>
      <c r="G2226" s="51"/>
      <c r="H2226" s="51"/>
    </row>
    <row r="2227" spans="1:8" x14ac:dyDescent="0.25">
      <c r="A2227" s="51"/>
      <c r="B2227" s="51"/>
      <c r="C2227" s="51"/>
      <c r="D2227" s="51"/>
      <c r="E2227" s="51"/>
      <c r="F2227" s="51"/>
      <c r="G2227" s="51"/>
      <c r="H2227" s="51"/>
    </row>
    <row r="2228" spans="1:8" x14ac:dyDescent="0.25">
      <c r="A2228" s="51"/>
      <c r="B2228" s="51"/>
      <c r="C2228" s="51"/>
      <c r="D2228" s="51"/>
      <c r="E2228" s="51"/>
      <c r="F2228" s="51"/>
      <c r="G2228" s="51"/>
      <c r="H2228" s="51"/>
    </row>
    <row r="2229" spans="1:8" x14ac:dyDescent="0.25">
      <c r="A2229" s="51"/>
      <c r="B2229" s="51"/>
      <c r="C2229" s="51"/>
      <c r="D2229" s="51"/>
      <c r="E2229" s="51"/>
      <c r="F2229" s="51"/>
      <c r="G2229" s="51"/>
      <c r="H2229" s="51"/>
    </row>
    <row r="2230" spans="1:8" x14ac:dyDescent="0.25">
      <c r="A2230" s="51"/>
      <c r="B2230" s="51"/>
      <c r="C2230" s="51"/>
      <c r="D2230" s="51"/>
      <c r="E2230" s="51"/>
      <c r="F2230" s="51"/>
      <c r="G2230" s="51"/>
      <c r="H2230" s="51"/>
    </row>
    <row r="2231" spans="1:8" x14ac:dyDescent="0.25">
      <c r="A2231" s="51"/>
      <c r="B2231" s="51"/>
      <c r="C2231" s="51"/>
      <c r="D2231" s="51"/>
      <c r="E2231" s="51"/>
      <c r="F2231" s="51"/>
      <c r="G2231" s="51"/>
      <c r="H2231" s="51"/>
    </row>
    <row r="2232" spans="1:8" x14ac:dyDescent="0.25">
      <c r="A2232" s="51"/>
      <c r="B2232" s="51"/>
      <c r="C2232" s="51"/>
      <c r="D2232" s="51"/>
      <c r="E2232" s="51"/>
      <c r="F2232" s="51"/>
      <c r="G2232" s="51"/>
      <c r="H2232" s="51"/>
    </row>
    <row r="2233" spans="1:8" x14ac:dyDescent="0.25">
      <c r="A2233" s="51"/>
      <c r="B2233" s="51"/>
      <c r="C2233" s="51"/>
      <c r="D2233" s="51"/>
      <c r="E2233" s="51"/>
      <c r="F2233" s="51"/>
      <c r="G2233" s="51"/>
      <c r="H2233" s="51"/>
    </row>
    <row r="2234" spans="1:8" x14ac:dyDescent="0.25">
      <c r="A2234" s="51"/>
      <c r="B2234" s="51"/>
      <c r="C2234" s="51"/>
      <c r="D2234" s="51"/>
      <c r="E2234" s="51"/>
      <c r="F2234" s="51"/>
      <c r="G2234" s="51"/>
      <c r="H2234" s="51"/>
    </row>
    <row r="2235" spans="1:8" x14ac:dyDescent="0.25">
      <c r="A2235" s="51"/>
      <c r="B2235" s="51"/>
      <c r="C2235" s="51"/>
      <c r="D2235" s="51"/>
      <c r="E2235" s="51"/>
      <c r="F2235" s="51"/>
      <c r="G2235" s="51"/>
      <c r="H2235" s="51"/>
    </row>
    <row r="2236" spans="1:8" x14ac:dyDescent="0.25">
      <c r="A2236" s="51"/>
      <c r="B2236" s="51"/>
      <c r="C2236" s="51"/>
      <c r="D2236" s="51"/>
      <c r="E2236" s="51"/>
      <c r="F2236" s="51"/>
      <c r="G2236" s="51"/>
      <c r="H2236" s="51"/>
    </row>
    <row r="2237" spans="1:8" x14ac:dyDescent="0.25">
      <c r="A2237" s="51"/>
      <c r="B2237" s="51"/>
      <c r="C2237" s="51"/>
      <c r="D2237" s="51"/>
      <c r="E2237" s="51"/>
      <c r="F2237" s="51"/>
      <c r="G2237" s="51"/>
      <c r="H2237" s="51"/>
    </row>
    <row r="2238" spans="1:8" x14ac:dyDescent="0.25">
      <c r="A2238" s="51"/>
      <c r="B2238" s="51"/>
      <c r="C2238" s="51"/>
      <c r="D2238" s="51"/>
      <c r="E2238" s="51"/>
      <c r="F2238" s="51"/>
      <c r="G2238" s="51"/>
      <c r="H2238" s="51"/>
    </row>
    <row r="2239" spans="1:8" x14ac:dyDescent="0.25">
      <c r="A2239" s="51"/>
      <c r="B2239" s="51"/>
      <c r="C2239" s="51"/>
      <c r="D2239" s="51"/>
      <c r="E2239" s="51"/>
      <c r="F2239" s="51"/>
      <c r="G2239" s="51"/>
      <c r="H2239" s="51"/>
    </row>
    <row r="2240" spans="1:8" x14ac:dyDescent="0.25">
      <c r="A2240" s="51"/>
      <c r="B2240" s="51"/>
      <c r="C2240" s="51"/>
      <c r="D2240" s="51"/>
      <c r="E2240" s="51"/>
      <c r="F2240" s="51"/>
      <c r="G2240" s="51"/>
      <c r="H2240" s="51"/>
    </row>
    <row r="2241" spans="1:8" x14ac:dyDescent="0.25">
      <c r="A2241" s="51"/>
      <c r="B2241" s="51"/>
      <c r="C2241" s="51"/>
      <c r="D2241" s="51"/>
      <c r="E2241" s="51"/>
      <c r="F2241" s="51"/>
      <c r="G2241" s="51"/>
      <c r="H2241" s="51"/>
    </row>
    <row r="2242" spans="1:8" x14ac:dyDescent="0.25">
      <c r="A2242" s="51"/>
      <c r="B2242" s="51"/>
      <c r="C2242" s="51"/>
      <c r="D2242" s="51"/>
      <c r="E2242" s="51"/>
      <c r="F2242" s="51"/>
      <c r="G2242" s="51"/>
      <c r="H2242" s="51"/>
    </row>
    <row r="2243" spans="1:8" x14ac:dyDescent="0.25">
      <c r="A2243" s="51"/>
      <c r="B2243" s="51"/>
      <c r="C2243" s="51"/>
      <c r="D2243" s="51"/>
      <c r="E2243" s="51"/>
      <c r="F2243" s="51"/>
      <c r="G2243" s="51"/>
      <c r="H2243" s="51"/>
    </row>
    <row r="2244" spans="1:8" x14ac:dyDescent="0.25">
      <c r="A2244" s="51"/>
      <c r="B2244" s="51"/>
      <c r="C2244" s="51"/>
      <c r="D2244" s="51"/>
      <c r="E2244" s="51"/>
      <c r="F2244" s="51"/>
      <c r="G2244" s="51"/>
      <c r="H2244" s="51"/>
    </row>
    <row r="2245" spans="1:8" x14ac:dyDescent="0.25">
      <c r="A2245" s="51"/>
      <c r="B2245" s="51"/>
      <c r="C2245" s="51"/>
      <c r="D2245" s="51"/>
      <c r="E2245" s="51"/>
      <c r="F2245" s="51"/>
      <c r="G2245" s="51"/>
      <c r="H2245" s="51"/>
    </row>
    <row r="2246" spans="1:8" x14ac:dyDescent="0.25">
      <c r="A2246" s="51"/>
      <c r="B2246" s="51"/>
      <c r="C2246" s="51"/>
      <c r="D2246" s="51"/>
      <c r="E2246" s="51"/>
      <c r="F2246" s="51"/>
      <c r="G2246" s="51"/>
      <c r="H2246" s="51"/>
    </row>
    <row r="2247" spans="1:8" x14ac:dyDescent="0.25">
      <c r="A2247" s="51"/>
      <c r="B2247" s="51"/>
      <c r="C2247" s="51"/>
      <c r="D2247" s="51"/>
      <c r="E2247" s="51"/>
      <c r="F2247" s="51"/>
      <c r="G2247" s="51"/>
      <c r="H2247" s="51"/>
    </row>
    <row r="2248" spans="1:8" x14ac:dyDescent="0.25">
      <c r="A2248" s="51"/>
      <c r="B2248" s="51"/>
      <c r="C2248" s="51"/>
      <c r="D2248" s="51"/>
      <c r="E2248" s="51"/>
      <c r="F2248" s="51"/>
      <c r="G2248" s="51"/>
      <c r="H2248" s="51"/>
    </row>
    <row r="2249" spans="1:8" x14ac:dyDescent="0.25">
      <c r="A2249" s="51"/>
      <c r="B2249" s="51"/>
      <c r="C2249" s="51"/>
      <c r="D2249" s="51"/>
      <c r="E2249" s="51"/>
      <c r="F2249" s="51"/>
      <c r="G2249" s="51"/>
      <c r="H2249" s="51"/>
    </row>
    <row r="2250" spans="1:8" x14ac:dyDescent="0.25">
      <c r="A2250" s="51"/>
      <c r="B2250" s="51"/>
      <c r="C2250" s="51"/>
      <c r="D2250" s="51"/>
      <c r="E2250" s="51"/>
      <c r="F2250" s="51"/>
      <c r="G2250" s="51"/>
      <c r="H2250" s="51"/>
    </row>
    <row r="2251" spans="1:8" x14ac:dyDescent="0.25">
      <c r="A2251" s="51"/>
      <c r="B2251" s="51"/>
      <c r="C2251" s="51"/>
      <c r="D2251" s="51"/>
      <c r="E2251" s="51"/>
      <c r="F2251" s="51"/>
      <c r="G2251" s="51"/>
      <c r="H2251" s="51"/>
    </row>
    <row r="2252" spans="1:8" x14ac:dyDescent="0.25">
      <c r="A2252" s="51"/>
      <c r="B2252" s="51"/>
      <c r="C2252" s="51"/>
      <c r="D2252" s="51"/>
      <c r="E2252" s="51"/>
      <c r="F2252" s="51"/>
      <c r="G2252" s="51"/>
      <c r="H2252" s="51"/>
    </row>
    <row r="2253" spans="1:8" x14ac:dyDescent="0.25">
      <c r="A2253" s="51"/>
      <c r="B2253" s="51"/>
      <c r="C2253" s="51"/>
      <c r="D2253" s="51"/>
      <c r="E2253" s="51"/>
      <c r="F2253" s="51"/>
      <c r="G2253" s="51"/>
      <c r="H2253" s="51"/>
    </row>
    <row r="2254" spans="1:8" x14ac:dyDescent="0.25">
      <c r="A2254" s="51"/>
      <c r="B2254" s="51"/>
      <c r="C2254" s="51"/>
      <c r="D2254" s="51"/>
      <c r="E2254" s="51"/>
      <c r="F2254" s="51"/>
      <c r="G2254" s="51"/>
      <c r="H2254" s="51"/>
    </row>
    <row r="2255" spans="1:8" x14ac:dyDescent="0.25">
      <c r="A2255" s="51"/>
      <c r="B2255" s="51"/>
      <c r="C2255" s="51"/>
      <c r="D2255" s="51"/>
      <c r="E2255" s="51"/>
      <c r="F2255" s="51"/>
      <c r="G2255" s="51"/>
      <c r="H2255" s="51"/>
    </row>
    <row r="2256" spans="1:8" x14ac:dyDescent="0.25">
      <c r="A2256" s="51"/>
      <c r="B2256" s="51"/>
      <c r="C2256" s="51"/>
      <c r="D2256" s="51"/>
      <c r="E2256" s="51"/>
      <c r="F2256" s="51"/>
      <c r="G2256" s="51"/>
      <c r="H2256" s="51"/>
    </row>
    <row r="2257" spans="1:8" x14ac:dyDescent="0.25">
      <c r="A2257" s="51"/>
      <c r="B2257" s="51"/>
      <c r="C2257" s="51"/>
      <c r="D2257" s="51"/>
      <c r="E2257" s="51"/>
      <c r="F2257" s="51"/>
      <c r="G2257" s="51"/>
      <c r="H2257" s="51"/>
    </row>
    <row r="2258" spans="1:8" x14ac:dyDescent="0.25">
      <c r="A2258" s="51"/>
      <c r="B2258" s="51"/>
      <c r="C2258" s="51"/>
      <c r="D2258" s="51"/>
      <c r="E2258" s="51"/>
      <c r="F2258" s="51"/>
      <c r="G2258" s="51"/>
      <c r="H2258" s="51"/>
    </row>
    <row r="2259" spans="1:8" x14ac:dyDescent="0.25">
      <c r="A2259" s="51"/>
      <c r="B2259" s="51"/>
      <c r="C2259" s="51"/>
      <c r="D2259" s="51"/>
      <c r="E2259" s="51"/>
      <c r="F2259" s="51"/>
      <c r="G2259" s="51"/>
      <c r="H2259" s="51"/>
    </row>
    <row r="2260" spans="1:8" x14ac:dyDescent="0.25">
      <c r="A2260" s="51"/>
      <c r="B2260" s="51"/>
      <c r="C2260" s="51"/>
      <c r="D2260" s="51"/>
      <c r="E2260" s="51"/>
      <c r="F2260" s="51"/>
      <c r="G2260" s="51"/>
      <c r="H2260" s="51"/>
    </row>
    <row r="2261" spans="1:8" x14ac:dyDescent="0.25">
      <c r="A2261" s="51"/>
      <c r="B2261" s="51"/>
      <c r="C2261" s="51"/>
      <c r="D2261" s="51"/>
      <c r="E2261" s="51"/>
      <c r="F2261" s="51"/>
      <c r="G2261" s="51"/>
      <c r="H2261" s="51"/>
    </row>
    <row r="2262" spans="1:8" x14ac:dyDescent="0.25">
      <c r="A2262" s="51"/>
      <c r="B2262" s="51"/>
      <c r="C2262" s="51"/>
      <c r="D2262" s="51"/>
      <c r="E2262" s="51"/>
      <c r="F2262" s="51"/>
      <c r="G2262" s="51"/>
      <c r="H2262" s="51"/>
    </row>
    <row r="2263" spans="1:8" x14ac:dyDescent="0.25">
      <c r="A2263" s="51"/>
      <c r="B2263" s="51"/>
      <c r="C2263" s="51"/>
      <c r="D2263" s="51"/>
      <c r="E2263" s="51"/>
      <c r="F2263" s="51"/>
      <c r="G2263" s="51"/>
      <c r="H2263" s="51"/>
    </row>
    <row r="2264" spans="1:8" x14ac:dyDescent="0.25">
      <c r="A2264" s="51"/>
      <c r="B2264" s="51"/>
      <c r="C2264" s="51"/>
      <c r="D2264" s="51"/>
      <c r="E2264" s="51"/>
      <c r="F2264" s="51"/>
      <c r="G2264" s="51"/>
      <c r="H2264" s="51"/>
    </row>
    <row r="2265" spans="1:8" x14ac:dyDescent="0.25">
      <c r="A2265" s="51"/>
      <c r="B2265" s="51"/>
      <c r="C2265" s="51"/>
      <c r="D2265" s="51"/>
      <c r="E2265" s="51"/>
      <c r="F2265" s="51"/>
      <c r="G2265" s="51"/>
      <c r="H2265" s="51"/>
    </row>
    <row r="2266" spans="1:8" x14ac:dyDescent="0.25">
      <c r="A2266" s="51"/>
      <c r="B2266" s="51"/>
      <c r="C2266" s="51"/>
      <c r="D2266" s="51"/>
      <c r="E2266" s="51"/>
      <c r="F2266" s="51"/>
      <c r="G2266" s="51"/>
      <c r="H2266" s="51"/>
    </row>
    <row r="2267" spans="1:8" x14ac:dyDescent="0.25">
      <c r="A2267" s="51"/>
      <c r="B2267" s="51"/>
      <c r="C2267" s="51"/>
      <c r="D2267" s="51"/>
      <c r="E2267" s="51"/>
      <c r="F2267" s="51"/>
      <c r="G2267" s="51"/>
      <c r="H2267" s="51"/>
    </row>
    <row r="2268" spans="1:8" x14ac:dyDescent="0.25">
      <c r="A2268" s="51"/>
      <c r="B2268" s="51"/>
      <c r="C2268" s="51"/>
      <c r="D2268" s="51"/>
      <c r="E2268" s="51"/>
      <c r="F2268" s="51"/>
      <c r="G2268" s="51"/>
      <c r="H2268" s="51"/>
    </row>
    <row r="2269" spans="1:8" x14ac:dyDescent="0.25">
      <c r="A2269" s="51"/>
      <c r="B2269" s="51"/>
      <c r="C2269" s="51"/>
      <c r="D2269" s="51"/>
      <c r="E2269" s="51"/>
      <c r="F2269" s="51"/>
      <c r="G2269" s="51"/>
      <c r="H2269" s="51"/>
    </row>
    <row r="2270" spans="1:8" x14ac:dyDescent="0.25">
      <c r="A2270" s="51"/>
      <c r="B2270" s="51"/>
      <c r="C2270" s="51"/>
      <c r="D2270" s="51"/>
      <c r="E2270" s="51"/>
      <c r="F2270" s="51"/>
      <c r="G2270" s="51"/>
      <c r="H2270" s="51"/>
    </row>
    <row r="2271" spans="1:8" x14ac:dyDescent="0.25">
      <c r="A2271" s="51"/>
      <c r="B2271" s="51"/>
      <c r="C2271" s="51"/>
      <c r="D2271" s="51"/>
      <c r="E2271" s="51"/>
      <c r="F2271" s="51"/>
      <c r="G2271" s="51"/>
      <c r="H2271" s="51"/>
    </row>
    <row r="2272" spans="1:8" x14ac:dyDescent="0.25">
      <c r="A2272" s="51"/>
      <c r="B2272" s="51"/>
      <c r="C2272" s="51"/>
      <c r="D2272" s="51"/>
      <c r="E2272" s="51"/>
      <c r="F2272" s="51"/>
      <c r="G2272" s="51"/>
      <c r="H2272" s="51"/>
    </row>
    <row r="2273" spans="1:8" x14ac:dyDescent="0.25">
      <c r="A2273" s="51"/>
      <c r="B2273" s="51"/>
      <c r="C2273" s="51"/>
      <c r="D2273" s="51"/>
      <c r="E2273" s="51"/>
      <c r="F2273" s="51"/>
      <c r="G2273" s="51"/>
      <c r="H2273" s="51"/>
    </row>
    <row r="2274" spans="1:8" x14ac:dyDescent="0.25">
      <c r="A2274" s="51"/>
      <c r="B2274" s="51"/>
      <c r="C2274" s="51"/>
      <c r="D2274" s="51"/>
      <c r="E2274" s="51"/>
      <c r="F2274" s="51"/>
      <c r="G2274" s="51"/>
      <c r="H2274" s="51"/>
    </row>
    <row r="2275" spans="1:8" x14ac:dyDescent="0.25">
      <c r="A2275" s="51"/>
      <c r="B2275" s="51"/>
      <c r="C2275" s="51"/>
      <c r="D2275" s="51"/>
      <c r="E2275" s="51"/>
      <c r="F2275" s="51"/>
      <c r="G2275" s="51"/>
      <c r="H2275" s="51"/>
    </row>
    <row r="2276" spans="1:8" x14ac:dyDescent="0.25">
      <c r="A2276" s="51"/>
      <c r="B2276" s="51"/>
      <c r="C2276" s="51"/>
      <c r="D2276" s="51"/>
      <c r="E2276" s="51"/>
      <c r="F2276" s="51"/>
      <c r="G2276" s="51"/>
      <c r="H2276" s="51"/>
    </row>
    <row r="2277" spans="1:8" x14ac:dyDescent="0.25">
      <c r="A2277" s="51"/>
      <c r="B2277" s="51"/>
      <c r="C2277" s="51"/>
      <c r="D2277" s="51"/>
      <c r="E2277" s="51"/>
      <c r="F2277" s="51"/>
      <c r="G2277" s="51"/>
      <c r="H2277" s="51"/>
    </row>
    <row r="2278" spans="1:8" x14ac:dyDescent="0.25">
      <c r="A2278" s="51"/>
      <c r="B2278" s="51"/>
      <c r="C2278" s="51"/>
      <c r="D2278" s="51"/>
      <c r="E2278" s="51"/>
      <c r="F2278" s="51"/>
      <c r="G2278" s="51"/>
      <c r="H2278" s="51"/>
    </row>
    <row r="2279" spans="1:8" x14ac:dyDescent="0.25">
      <c r="A2279" s="51"/>
      <c r="B2279" s="51"/>
      <c r="C2279" s="51"/>
      <c r="D2279" s="51"/>
      <c r="E2279" s="51"/>
      <c r="F2279" s="51"/>
      <c r="G2279" s="51"/>
      <c r="H2279" s="51"/>
    </row>
    <row r="2280" spans="1:8" x14ac:dyDescent="0.25">
      <c r="A2280" s="51"/>
      <c r="B2280" s="51"/>
      <c r="C2280" s="51"/>
      <c r="D2280" s="51"/>
      <c r="E2280" s="51"/>
      <c r="F2280" s="51"/>
      <c r="G2280" s="51"/>
      <c r="H2280" s="51"/>
    </row>
    <row r="2281" spans="1:8" x14ac:dyDescent="0.25">
      <c r="A2281" s="51"/>
      <c r="B2281" s="51"/>
      <c r="C2281" s="51"/>
      <c r="D2281" s="51"/>
      <c r="E2281" s="51"/>
      <c r="F2281" s="51"/>
      <c r="G2281" s="51"/>
      <c r="H2281" s="51"/>
    </row>
    <row r="2282" spans="1:8" x14ac:dyDescent="0.25">
      <c r="A2282" s="51"/>
      <c r="B2282" s="51"/>
      <c r="C2282" s="51"/>
      <c r="D2282" s="51"/>
      <c r="E2282" s="51"/>
      <c r="F2282" s="51"/>
      <c r="G2282" s="51"/>
      <c r="H2282" s="51"/>
    </row>
    <row r="2283" spans="1:8" x14ac:dyDescent="0.25">
      <c r="A2283" s="51"/>
      <c r="B2283" s="51"/>
      <c r="C2283" s="51"/>
      <c r="D2283" s="51"/>
      <c r="E2283" s="51"/>
      <c r="F2283" s="51"/>
      <c r="G2283" s="51"/>
      <c r="H2283" s="51"/>
    </row>
    <row r="2284" spans="1:8" x14ac:dyDescent="0.25">
      <c r="A2284" s="51"/>
      <c r="B2284" s="51"/>
      <c r="C2284" s="51"/>
      <c r="D2284" s="51"/>
      <c r="E2284" s="51"/>
      <c r="F2284" s="51"/>
      <c r="G2284" s="51"/>
      <c r="H2284" s="51"/>
    </row>
    <row r="2285" spans="1:8" x14ac:dyDescent="0.25">
      <c r="A2285" s="51"/>
      <c r="B2285" s="51"/>
      <c r="C2285" s="51"/>
      <c r="D2285" s="51"/>
      <c r="E2285" s="51"/>
      <c r="F2285" s="51"/>
      <c r="G2285" s="51"/>
      <c r="H2285" s="51"/>
    </row>
    <row r="2286" spans="1:8" x14ac:dyDescent="0.25">
      <c r="A2286" s="51"/>
      <c r="B2286" s="51"/>
      <c r="C2286" s="51"/>
      <c r="D2286" s="51"/>
      <c r="E2286" s="51"/>
      <c r="F2286" s="51"/>
      <c r="G2286" s="51"/>
      <c r="H2286" s="51"/>
    </row>
    <row r="2287" spans="1:8" x14ac:dyDescent="0.25">
      <c r="A2287" s="51"/>
      <c r="B2287" s="51"/>
      <c r="C2287" s="51"/>
      <c r="D2287" s="51"/>
      <c r="E2287" s="51"/>
      <c r="F2287" s="51"/>
      <c r="G2287" s="51"/>
      <c r="H2287" s="51"/>
    </row>
    <row r="2288" spans="1:8" x14ac:dyDescent="0.25">
      <c r="A2288" s="51"/>
      <c r="B2288" s="51"/>
      <c r="C2288" s="51"/>
      <c r="D2288" s="51"/>
      <c r="E2288" s="51"/>
      <c r="F2288" s="51"/>
      <c r="G2288" s="51"/>
      <c r="H2288" s="51"/>
    </row>
    <row r="2289" spans="1:8" x14ac:dyDescent="0.25">
      <c r="A2289" s="51"/>
      <c r="B2289" s="51"/>
      <c r="C2289" s="51"/>
      <c r="D2289" s="51"/>
      <c r="E2289" s="51"/>
      <c r="F2289" s="51"/>
      <c r="G2289" s="51"/>
      <c r="H2289" s="51"/>
    </row>
    <row r="2290" spans="1:8" x14ac:dyDescent="0.25">
      <c r="A2290" s="51"/>
      <c r="B2290" s="51"/>
      <c r="C2290" s="51"/>
      <c r="D2290" s="51"/>
      <c r="E2290" s="51"/>
      <c r="F2290" s="51"/>
      <c r="G2290" s="51"/>
      <c r="H2290" s="51"/>
    </row>
    <row r="2291" spans="1:8" x14ac:dyDescent="0.25">
      <c r="A2291" s="51"/>
      <c r="B2291" s="51"/>
      <c r="C2291" s="51"/>
      <c r="D2291" s="51"/>
      <c r="E2291" s="51"/>
      <c r="F2291" s="51"/>
      <c r="G2291" s="51"/>
      <c r="H2291" s="51"/>
    </row>
    <row r="2292" spans="1:8" x14ac:dyDescent="0.25">
      <c r="A2292" s="51"/>
      <c r="B2292" s="51"/>
      <c r="C2292" s="51"/>
      <c r="D2292" s="51"/>
      <c r="E2292" s="51"/>
      <c r="F2292" s="51"/>
      <c r="G2292" s="51"/>
      <c r="H2292" s="51"/>
    </row>
    <row r="2293" spans="1:8" x14ac:dyDescent="0.25">
      <c r="A2293" s="51"/>
      <c r="B2293" s="51"/>
      <c r="C2293" s="51"/>
      <c r="D2293" s="51"/>
      <c r="E2293" s="51"/>
      <c r="F2293" s="51"/>
      <c r="G2293" s="51"/>
      <c r="H2293" s="51"/>
    </row>
    <row r="2294" spans="1:8" x14ac:dyDescent="0.25">
      <c r="A2294" s="51"/>
      <c r="B2294" s="51"/>
      <c r="C2294" s="51"/>
      <c r="D2294" s="51"/>
      <c r="E2294" s="51"/>
      <c r="F2294" s="51"/>
      <c r="G2294" s="51"/>
      <c r="H2294" s="51"/>
    </row>
    <row r="2295" spans="1:8" x14ac:dyDescent="0.25">
      <c r="A2295" s="51"/>
      <c r="B2295" s="51"/>
      <c r="C2295" s="51"/>
      <c r="D2295" s="51"/>
      <c r="E2295" s="51"/>
      <c r="F2295" s="51"/>
      <c r="G2295" s="51"/>
      <c r="H2295" s="51"/>
    </row>
    <row r="2296" spans="1:8" x14ac:dyDescent="0.25">
      <c r="A2296" s="51"/>
      <c r="B2296" s="51"/>
      <c r="C2296" s="51"/>
      <c r="D2296" s="51"/>
      <c r="E2296" s="51"/>
      <c r="F2296" s="51"/>
      <c r="G2296" s="51"/>
      <c r="H2296" s="51"/>
    </row>
    <row r="2297" spans="1:8" x14ac:dyDescent="0.25">
      <c r="A2297" s="51"/>
      <c r="B2297" s="51"/>
      <c r="C2297" s="51"/>
      <c r="D2297" s="51"/>
      <c r="E2297" s="51"/>
      <c r="F2297" s="51"/>
      <c r="G2297" s="51"/>
      <c r="H2297" s="51"/>
    </row>
    <row r="2298" spans="1:8" x14ac:dyDescent="0.25">
      <c r="A2298" s="51"/>
      <c r="B2298" s="51"/>
      <c r="C2298" s="51"/>
      <c r="D2298" s="51"/>
      <c r="E2298" s="51"/>
      <c r="F2298" s="51"/>
      <c r="G2298" s="51"/>
      <c r="H2298" s="51"/>
    </row>
    <row r="2299" spans="1:8" x14ac:dyDescent="0.25">
      <c r="A2299" s="51"/>
      <c r="B2299" s="51"/>
      <c r="C2299" s="51"/>
      <c r="D2299" s="51"/>
      <c r="E2299" s="51"/>
      <c r="F2299" s="51"/>
      <c r="G2299" s="51"/>
      <c r="H2299" s="51"/>
    </row>
    <row r="2300" spans="1:8" x14ac:dyDescent="0.25">
      <c r="A2300" s="51"/>
      <c r="B2300" s="51"/>
      <c r="C2300" s="51"/>
      <c r="D2300" s="51"/>
      <c r="E2300" s="51"/>
      <c r="F2300" s="51"/>
      <c r="G2300" s="51"/>
      <c r="H2300" s="51"/>
    </row>
    <row r="2301" spans="1:8" x14ac:dyDescent="0.25">
      <c r="A2301" s="51"/>
      <c r="B2301" s="51"/>
      <c r="C2301" s="51"/>
      <c r="D2301" s="51"/>
      <c r="E2301" s="51"/>
      <c r="F2301" s="51"/>
      <c r="G2301" s="51"/>
      <c r="H2301" s="51"/>
    </row>
    <row r="2302" spans="1:8" x14ac:dyDescent="0.25">
      <c r="A2302" s="51"/>
      <c r="B2302" s="51"/>
      <c r="C2302" s="51"/>
      <c r="D2302" s="51"/>
      <c r="E2302" s="51"/>
      <c r="F2302" s="51"/>
      <c r="G2302" s="51"/>
      <c r="H2302" s="51"/>
    </row>
    <row r="2303" spans="1:8" x14ac:dyDescent="0.25">
      <c r="A2303" s="51"/>
      <c r="B2303" s="51"/>
      <c r="C2303" s="51"/>
      <c r="D2303" s="51"/>
      <c r="E2303" s="51"/>
      <c r="F2303" s="51"/>
      <c r="G2303" s="51"/>
      <c r="H2303" s="51"/>
    </row>
    <row r="2304" spans="1:8" x14ac:dyDescent="0.25">
      <c r="A2304" s="51"/>
      <c r="B2304" s="51"/>
      <c r="C2304" s="51"/>
      <c r="D2304" s="51"/>
      <c r="E2304" s="51"/>
      <c r="F2304" s="51"/>
      <c r="G2304" s="51"/>
      <c r="H2304" s="51"/>
    </row>
    <row r="2305" spans="1:8" x14ac:dyDescent="0.25">
      <c r="A2305" s="51"/>
      <c r="B2305" s="51"/>
      <c r="C2305" s="51"/>
      <c r="D2305" s="51"/>
      <c r="E2305" s="51"/>
      <c r="F2305" s="51"/>
      <c r="G2305" s="51"/>
      <c r="H2305" s="51"/>
    </row>
    <row r="2306" spans="1:8" x14ac:dyDescent="0.25">
      <c r="A2306" s="51"/>
      <c r="B2306" s="51"/>
      <c r="C2306" s="51"/>
      <c r="D2306" s="51"/>
      <c r="E2306" s="51"/>
      <c r="F2306" s="51"/>
      <c r="G2306" s="51"/>
      <c r="H2306" s="51"/>
    </row>
    <row r="2307" spans="1:8" x14ac:dyDescent="0.25">
      <c r="A2307" s="51"/>
      <c r="B2307" s="51"/>
      <c r="C2307" s="51"/>
      <c r="D2307" s="51"/>
      <c r="E2307" s="51"/>
      <c r="F2307" s="51"/>
      <c r="G2307" s="51"/>
      <c r="H2307" s="51"/>
    </row>
    <row r="2308" spans="1:8" x14ac:dyDescent="0.25">
      <c r="A2308" s="51"/>
      <c r="B2308" s="51"/>
      <c r="C2308" s="51"/>
      <c r="D2308" s="51"/>
      <c r="E2308" s="51"/>
      <c r="F2308" s="51"/>
      <c r="G2308" s="51"/>
      <c r="H2308" s="51"/>
    </row>
    <row r="2309" spans="1:8" x14ac:dyDescent="0.25">
      <c r="A2309" s="51"/>
      <c r="B2309" s="51"/>
      <c r="C2309" s="51"/>
      <c r="D2309" s="51"/>
      <c r="E2309" s="51"/>
      <c r="F2309" s="51"/>
      <c r="G2309" s="51"/>
      <c r="H2309" s="51"/>
    </row>
    <row r="2310" spans="1:8" x14ac:dyDescent="0.25">
      <c r="A2310" s="51"/>
      <c r="B2310" s="51"/>
      <c r="C2310" s="51"/>
      <c r="D2310" s="51"/>
      <c r="E2310" s="51"/>
      <c r="F2310" s="51"/>
      <c r="G2310" s="51"/>
      <c r="H2310" s="51"/>
    </row>
    <row r="2311" spans="1:8" x14ac:dyDescent="0.25">
      <c r="A2311" s="51"/>
      <c r="B2311" s="51"/>
      <c r="C2311" s="51"/>
      <c r="D2311" s="51"/>
      <c r="E2311" s="51"/>
      <c r="F2311" s="51"/>
      <c r="G2311" s="51"/>
      <c r="H2311" s="51"/>
    </row>
    <row r="2312" spans="1:8" x14ac:dyDescent="0.25">
      <c r="A2312" s="51"/>
      <c r="B2312" s="51"/>
      <c r="C2312" s="51"/>
      <c r="D2312" s="51"/>
      <c r="E2312" s="51"/>
      <c r="F2312" s="51"/>
      <c r="G2312" s="51"/>
      <c r="H2312" s="51"/>
    </row>
    <row r="2313" spans="1:8" x14ac:dyDescent="0.25">
      <c r="A2313" s="51"/>
      <c r="B2313" s="51"/>
      <c r="C2313" s="51"/>
      <c r="D2313" s="51"/>
      <c r="E2313" s="51"/>
      <c r="F2313" s="51"/>
      <c r="G2313" s="51"/>
      <c r="H2313" s="51"/>
    </row>
    <row r="2314" spans="1:8" x14ac:dyDescent="0.25">
      <c r="A2314" s="51"/>
      <c r="B2314" s="51"/>
      <c r="C2314" s="51"/>
      <c r="D2314" s="51"/>
      <c r="E2314" s="51"/>
      <c r="F2314" s="51"/>
      <c r="G2314" s="51"/>
      <c r="H2314" s="51"/>
    </row>
    <row r="2315" spans="1:8" x14ac:dyDescent="0.25">
      <c r="A2315" s="51"/>
      <c r="B2315" s="51"/>
      <c r="C2315" s="51"/>
      <c r="D2315" s="51"/>
      <c r="E2315" s="51"/>
      <c r="F2315" s="51"/>
      <c r="G2315" s="51"/>
      <c r="H2315" s="51"/>
    </row>
    <row r="2316" spans="1:8" x14ac:dyDescent="0.25">
      <c r="A2316" s="51"/>
      <c r="B2316" s="51"/>
      <c r="C2316" s="51"/>
      <c r="D2316" s="51"/>
      <c r="E2316" s="51"/>
      <c r="F2316" s="51"/>
      <c r="G2316" s="51"/>
      <c r="H2316" s="51"/>
    </row>
    <row r="2317" spans="1:8" x14ac:dyDescent="0.25">
      <c r="A2317" s="51"/>
      <c r="B2317" s="51"/>
      <c r="C2317" s="51"/>
      <c r="D2317" s="51"/>
      <c r="E2317" s="51"/>
      <c r="F2317" s="51"/>
      <c r="G2317" s="51"/>
      <c r="H2317" s="51"/>
    </row>
    <row r="2318" spans="1:8" x14ac:dyDescent="0.25">
      <c r="A2318" s="51"/>
      <c r="B2318" s="51"/>
      <c r="C2318" s="51"/>
      <c r="D2318" s="51"/>
      <c r="E2318" s="51"/>
      <c r="F2318" s="51"/>
      <c r="G2318" s="51"/>
      <c r="H2318" s="51"/>
    </row>
    <row r="2319" spans="1:8" x14ac:dyDescent="0.25">
      <c r="A2319" s="51"/>
      <c r="B2319" s="51"/>
      <c r="C2319" s="51"/>
      <c r="D2319" s="51"/>
      <c r="E2319" s="51"/>
      <c r="F2319" s="51"/>
      <c r="G2319" s="51"/>
      <c r="H2319" s="51"/>
    </row>
    <row r="2320" spans="1:8" x14ac:dyDescent="0.25">
      <c r="A2320" s="51"/>
      <c r="B2320" s="51"/>
      <c r="C2320" s="51"/>
      <c r="D2320" s="51"/>
      <c r="E2320" s="51"/>
      <c r="F2320" s="51"/>
      <c r="G2320" s="51"/>
      <c r="H2320" s="51"/>
    </row>
    <row r="2321" spans="1:8" x14ac:dyDescent="0.25">
      <c r="A2321" s="51"/>
      <c r="B2321" s="51"/>
      <c r="C2321" s="51"/>
      <c r="D2321" s="51"/>
      <c r="E2321" s="51"/>
      <c r="F2321" s="51"/>
      <c r="G2321" s="51"/>
      <c r="H2321" s="51"/>
    </row>
    <row r="2322" spans="1:8" x14ac:dyDescent="0.25">
      <c r="A2322" s="51"/>
      <c r="B2322" s="51"/>
      <c r="C2322" s="51"/>
      <c r="D2322" s="51"/>
      <c r="E2322" s="51"/>
      <c r="F2322" s="51"/>
      <c r="G2322" s="51"/>
      <c r="H2322" s="51"/>
    </row>
    <row r="2323" spans="1:8" x14ac:dyDescent="0.25">
      <c r="A2323" s="51"/>
      <c r="B2323" s="51"/>
      <c r="C2323" s="51"/>
      <c r="D2323" s="51"/>
      <c r="E2323" s="51"/>
      <c r="F2323" s="51"/>
      <c r="G2323" s="51"/>
      <c r="H2323" s="51"/>
    </row>
    <row r="2324" spans="1:8" x14ac:dyDescent="0.25">
      <c r="A2324" s="51"/>
      <c r="B2324" s="51"/>
      <c r="C2324" s="51"/>
      <c r="D2324" s="51"/>
      <c r="E2324" s="51"/>
      <c r="F2324" s="51"/>
      <c r="G2324" s="51"/>
      <c r="H2324" s="51"/>
    </row>
    <row r="2325" spans="1:8" x14ac:dyDescent="0.25">
      <c r="A2325" s="51"/>
      <c r="B2325" s="51"/>
      <c r="C2325" s="51"/>
      <c r="D2325" s="51"/>
      <c r="E2325" s="51"/>
      <c r="F2325" s="51"/>
      <c r="G2325" s="51"/>
      <c r="H2325" s="51"/>
    </row>
    <row r="2326" spans="1:8" x14ac:dyDescent="0.25">
      <c r="A2326" s="51"/>
      <c r="B2326" s="51"/>
      <c r="C2326" s="51"/>
      <c r="D2326" s="51"/>
      <c r="E2326" s="51"/>
      <c r="F2326" s="51"/>
      <c r="G2326" s="51"/>
      <c r="H2326" s="51"/>
    </row>
    <row r="2327" spans="1:8" x14ac:dyDescent="0.25">
      <c r="A2327" s="51"/>
      <c r="B2327" s="51"/>
      <c r="C2327" s="51"/>
      <c r="D2327" s="51"/>
      <c r="E2327" s="51"/>
      <c r="F2327" s="51"/>
      <c r="G2327" s="51"/>
      <c r="H2327" s="51"/>
    </row>
    <row r="2328" spans="1:8" x14ac:dyDescent="0.25">
      <c r="A2328" s="51"/>
      <c r="B2328" s="51"/>
      <c r="C2328" s="51"/>
      <c r="D2328" s="51"/>
      <c r="E2328" s="51"/>
      <c r="F2328" s="51"/>
      <c r="G2328" s="51"/>
      <c r="H2328" s="51"/>
    </row>
    <row r="2329" spans="1:8" x14ac:dyDescent="0.25">
      <c r="A2329" s="51"/>
      <c r="B2329" s="51"/>
      <c r="C2329" s="51"/>
      <c r="D2329" s="51"/>
      <c r="E2329" s="51"/>
      <c r="F2329" s="51"/>
      <c r="G2329" s="51"/>
      <c r="H2329" s="51"/>
    </row>
    <row r="2330" spans="1:8" x14ac:dyDescent="0.25">
      <c r="A2330" s="51"/>
      <c r="B2330" s="51"/>
      <c r="C2330" s="51"/>
      <c r="D2330" s="51"/>
      <c r="E2330" s="51"/>
      <c r="F2330" s="51"/>
      <c r="G2330" s="51"/>
      <c r="H2330" s="51"/>
    </row>
    <row r="2331" spans="1:8" x14ac:dyDescent="0.25">
      <c r="A2331" s="51"/>
      <c r="B2331" s="51"/>
      <c r="C2331" s="51"/>
      <c r="D2331" s="51"/>
      <c r="E2331" s="51"/>
      <c r="F2331" s="51"/>
      <c r="G2331" s="51"/>
      <c r="H2331" s="51"/>
    </row>
    <row r="2332" spans="1:8" x14ac:dyDescent="0.25">
      <c r="A2332" s="51"/>
      <c r="B2332" s="51"/>
      <c r="C2332" s="51"/>
      <c r="D2332" s="51"/>
      <c r="E2332" s="51"/>
      <c r="F2332" s="51"/>
      <c r="G2332" s="51"/>
      <c r="H2332" s="51"/>
    </row>
    <row r="2333" spans="1:8" x14ac:dyDescent="0.25">
      <c r="A2333" s="51"/>
      <c r="B2333" s="51"/>
      <c r="C2333" s="51"/>
      <c r="D2333" s="51"/>
      <c r="E2333" s="51"/>
      <c r="F2333" s="51"/>
      <c r="G2333" s="51"/>
      <c r="H2333" s="51"/>
    </row>
    <row r="2334" spans="1:8" x14ac:dyDescent="0.25">
      <c r="A2334" s="51"/>
      <c r="B2334" s="51"/>
      <c r="C2334" s="51"/>
      <c r="D2334" s="51"/>
      <c r="E2334" s="51"/>
      <c r="F2334" s="51"/>
      <c r="G2334" s="51"/>
      <c r="H2334" s="51"/>
    </row>
    <row r="2335" spans="1:8" x14ac:dyDescent="0.25">
      <c r="A2335" s="51"/>
      <c r="B2335" s="51"/>
      <c r="C2335" s="51"/>
      <c r="D2335" s="51"/>
      <c r="E2335" s="51"/>
      <c r="F2335" s="51"/>
      <c r="G2335" s="51"/>
      <c r="H2335" s="51"/>
    </row>
    <row r="2336" spans="1:8" x14ac:dyDescent="0.25">
      <c r="A2336" s="51"/>
      <c r="B2336" s="51"/>
      <c r="C2336" s="51"/>
      <c r="D2336" s="51"/>
      <c r="E2336" s="51"/>
      <c r="F2336" s="51"/>
      <c r="G2336" s="51"/>
      <c r="H2336" s="51"/>
    </row>
    <row r="2337" spans="1:8" x14ac:dyDescent="0.25">
      <c r="A2337" s="51"/>
      <c r="B2337" s="51"/>
      <c r="C2337" s="51"/>
      <c r="D2337" s="51"/>
      <c r="E2337" s="51"/>
      <c r="F2337" s="51"/>
      <c r="G2337" s="51"/>
      <c r="H2337" s="51"/>
    </row>
    <row r="2338" spans="1:8" x14ac:dyDescent="0.25">
      <c r="A2338" s="51"/>
      <c r="B2338" s="51"/>
      <c r="C2338" s="51"/>
      <c r="D2338" s="51"/>
      <c r="E2338" s="51"/>
      <c r="F2338" s="51"/>
      <c r="G2338" s="51"/>
      <c r="H2338" s="51"/>
    </row>
    <row r="2339" spans="1:8" x14ac:dyDescent="0.25">
      <c r="A2339" s="51"/>
      <c r="B2339" s="51"/>
      <c r="C2339" s="51"/>
      <c r="D2339" s="51"/>
      <c r="E2339" s="51"/>
      <c r="F2339" s="51"/>
      <c r="G2339" s="51"/>
      <c r="H2339" s="51"/>
    </row>
    <row r="2340" spans="1:8" x14ac:dyDescent="0.25">
      <c r="A2340" s="51"/>
      <c r="B2340" s="51"/>
      <c r="C2340" s="51"/>
      <c r="D2340" s="51"/>
      <c r="E2340" s="51"/>
      <c r="F2340" s="51"/>
      <c r="G2340" s="51"/>
      <c r="H2340" s="51"/>
    </row>
    <row r="2341" spans="1:8" x14ac:dyDescent="0.25">
      <c r="A2341" s="51"/>
      <c r="B2341" s="51"/>
      <c r="C2341" s="51"/>
      <c r="D2341" s="51"/>
      <c r="E2341" s="51"/>
      <c r="F2341" s="51"/>
      <c r="G2341" s="51"/>
      <c r="H2341" s="51"/>
    </row>
    <row r="2342" spans="1:8" x14ac:dyDescent="0.25">
      <c r="A2342" s="51"/>
      <c r="B2342" s="51"/>
      <c r="C2342" s="51"/>
      <c r="D2342" s="51"/>
      <c r="E2342" s="51"/>
      <c r="F2342" s="51"/>
      <c r="G2342" s="51"/>
      <c r="H2342" s="51"/>
    </row>
    <row r="2343" spans="1:8" x14ac:dyDescent="0.25">
      <c r="A2343" s="51"/>
      <c r="B2343" s="51"/>
      <c r="C2343" s="51"/>
      <c r="D2343" s="51"/>
      <c r="E2343" s="51"/>
      <c r="F2343" s="51"/>
      <c r="G2343" s="51"/>
      <c r="H2343" s="51"/>
    </row>
    <row r="2344" spans="1:8" x14ac:dyDescent="0.25">
      <c r="A2344" s="51"/>
      <c r="B2344" s="51"/>
      <c r="C2344" s="51"/>
      <c r="D2344" s="51"/>
      <c r="E2344" s="51"/>
      <c r="F2344" s="51"/>
      <c r="G2344" s="51"/>
      <c r="H2344" s="51"/>
    </row>
    <row r="2345" spans="1:8" x14ac:dyDescent="0.25">
      <c r="A2345" s="51"/>
      <c r="B2345" s="51"/>
      <c r="C2345" s="51"/>
      <c r="D2345" s="51"/>
      <c r="E2345" s="51"/>
      <c r="F2345" s="51"/>
      <c r="G2345" s="51"/>
      <c r="H2345" s="51"/>
    </row>
    <row r="2346" spans="1:8" x14ac:dyDescent="0.25">
      <c r="A2346" s="51"/>
      <c r="B2346" s="51"/>
      <c r="C2346" s="51"/>
      <c r="D2346" s="51"/>
      <c r="E2346" s="51"/>
      <c r="F2346" s="51"/>
      <c r="G2346" s="51"/>
      <c r="H2346" s="51"/>
    </row>
    <row r="2347" spans="1:8" x14ac:dyDescent="0.25">
      <c r="A2347" s="51"/>
      <c r="B2347" s="51"/>
      <c r="C2347" s="51"/>
      <c r="D2347" s="51"/>
      <c r="E2347" s="51"/>
      <c r="F2347" s="51"/>
      <c r="G2347" s="51"/>
      <c r="H2347" s="51"/>
    </row>
    <row r="2348" spans="1:8" x14ac:dyDescent="0.25">
      <c r="A2348" s="51"/>
      <c r="B2348" s="51"/>
      <c r="C2348" s="51"/>
      <c r="D2348" s="51"/>
      <c r="E2348" s="51"/>
      <c r="F2348" s="51"/>
      <c r="G2348" s="51"/>
      <c r="H2348" s="51"/>
    </row>
    <row r="2349" spans="1:8" x14ac:dyDescent="0.25">
      <c r="A2349" s="51"/>
      <c r="B2349" s="51"/>
      <c r="C2349" s="51"/>
      <c r="D2349" s="51"/>
      <c r="E2349" s="51"/>
      <c r="F2349" s="51"/>
      <c r="G2349" s="51"/>
      <c r="H2349" s="51"/>
    </row>
    <row r="2350" spans="1:8" x14ac:dyDescent="0.25">
      <c r="A2350" s="51"/>
      <c r="B2350" s="51"/>
      <c r="C2350" s="51"/>
      <c r="D2350" s="51"/>
      <c r="E2350" s="51"/>
      <c r="F2350" s="51"/>
      <c r="G2350" s="51"/>
      <c r="H2350" s="51"/>
    </row>
    <row r="2351" spans="1:8" x14ac:dyDescent="0.25">
      <c r="A2351" s="51"/>
      <c r="B2351" s="51"/>
      <c r="C2351" s="51"/>
      <c r="D2351" s="51"/>
      <c r="E2351" s="51"/>
      <c r="F2351" s="51"/>
      <c r="G2351" s="51"/>
      <c r="H2351" s="51"/>
    </row>
    <row r="2352" spans="1:8" x14ac:dyDescent="0.25">
      <c r="A2352" s="51"/>
      <c r="B2352" s="51"/>
      <c r="C2352" s="51"/>
      <c r="D2352" s="51"/>
      <c r="E2352" s="51"/>
      <c r="F2352" s="51"/>
      <c r="G2352" s="51"/>
      <c r="H2352" s="51"/>
    </row>
    <row r="2353" spans="1:8" x14ac:dyDescent="0.25">
      <c r="A2353" s="51"/>
      <c r="B2353" s="51"/>
      <c r="C2353" s="51"/>
      <c r="D2353" s="51"/>
      <c r="E2353" s="51"/>
      <c r="F2353" s="51"/>
      <c r="G2353" s="51"/>
      <c r="H2353" s="51"/>
    </row>
    <row r="2354" spans="1:8" x14ac:dyDescent="0.25">
      <c r="A2354" s="51"/>
      <c r="B2354" s="51"/>
      <c r="C2354" s="51"/>
      <c r="D2354" s="51"/>
      <c r="E2354" s="51"/>
      <c r="F2354" s="51"/>
      <c r="G2354" s="51"/>
      <c r="H2354" s="51"/>
    </row>
    <row r="2355" spans="1:8" x14ac:dyDescent="0.25">
      <c r="A2355" s="51"/>
      <c r="B2355" s="51"/>
      <c r="C2355" s="51"/>
      <c r="D2355" s="51"/>
      <c r="E2355" s="51"/>
      <c r="F2355" s="51"/>
      <c r="G2355" s="51"/>
      <c r="H2355" s="51"/>
    </row>
    <row r="2356" spans="1:8" x14ac:dyDescent="0.25">
      <c r="A2356" s="51"/>
      <c r="B2356" s="51"/>
      <c r="C2356" s="51"/>
      <c r="D2356" s="51"/>
      <c r="E2356" s="51"/>
      <c r="F2356" s="51"/>
      <c r="G2356" s="51"/>
      <c r="H2356" s="51"/>
    </row>
    <row r="2357" spans="1:8" x14ac:dyDescent="0.25">
      <c r="A2357" s="51"/>
      <c r="B2357" s="51"/>
      <c r="C2357" s="51"/>
      <c r="D2357" s="51"/>
      <c r="E2357" s="51"/>
      <c r="F2357" s="51"/>
      <c r="G2357" s="51"/>
      <c r="H2357" s="51"/>
    </row>
    <row r="2358" spans="1:8" x14ac:dyDescent="0.25">
      <c r="A2358" s="51"/>
      <c r="B2358" s="51"/>
      <c r="C2358" s="51"/>
      <c r="D2358" s="51"/>
      <c r="E2358" s="51"/>
      <c r="F2358" s="51"/>
      <c r="G2358" s="51"/>
      <c r="H2358" s="51"/>
    </row>
    <row r="2359" spans="1:8" x14ac:dyDescent="0.25">
      <c r="A2359" s="51"/>
      <c r="B2359" s="51"/>
      <c r="C2359" s="51"/>
      <c r="D2359" s="51"/>
      <c r="E2359" s="51"/>
      <c r="F2359" s="51"/>
      <c r="G2359" s="51"/>
      <c r="H2359" s="51"/>
    </row>
    <row r="2360" spans="1:8" x14ac:dyDescent="0.25">
      <c r="A2360" s="51"/>
      <c r="B2360" s="51"/>
      <c r="C2360" s="51"/>
      <c r="D2360" s="51"/>
      <c r="E2360" s="51"/>
      <c r="F2360" s="51"/>
      <c r="G2360" s="51"/>
      <c r="H2360" s="51"/>
    </row>
    <row r="2361" spans="1:8" x14ac:dyDescent="0.25">
      <c r="A2361" s="51"/>
      <c r="B2361" s="51"/>
      <c r="C2361" s="51"/>
      <c r="D2361" s="51"/>
      <c r="E2361" s="51"/>
      <c r="F2361" s="51"/>
      <c r="G2361" s="51"/>
      <c r="H2361" s="51"/>
    </row>
    <row r="2362" spans="1:8" x14ac:dyDescent="0.25">
      <c r="A2362" s="51"/>
      <c r="B2362" s="51"/>
      <c r="C2362" s="51"/>
      <c r="D2362" s="51"/>
      <c r="E2362" s="51"/>
      <c r="F2362" s="51"/>
      <c r="G2362" s="51"/>
      <c r="H2362" s="51"/>
    </row>
    <row r="2363" spans="1:8" x14ac:dyDescent="0.25">
      <c r="A2363" s="51"/>
      <c r="B2363" s="51"/>
      <c r="C2363" s="51"/>
      <c r="D2363" s="51"/>
      <c r="E2363" s="51"/>
      <c r="F2363" s="51"/>
      <c r="G2363" s="51"/>
      <c r="H2363" s="51"/>
    </row>
    <row r="2364" spans="1:8" x14ac:dyDescent="0.25">
      <c r="A2364" s="51"/>
      <c r="B2364" s="51"/>
      <c r="C2364" s="51"/>
      <c r="D2364" s="51"/>
      <c r="E2364" s="51"/>
      <c r="F2364" s="51"/>
      <c r="G2364" s="51"/>
      <c r="H2364" s="51"/>
    </row>
    <row r="2365" spans="1:8" x14ac:dyDescent="0.25">
      <c r="A2365" s="51"/>
      <c r="B2365" s="51"/>
      <c r="C2365" s="51"/>
      <c r="D2365" s="51"/>
      <c r="E2365" s="51"/>
      <c r="F2365" s="51"/>
      <c r="G2365" s="51"/>
      <c r="H2365" s="51"/>
    </row>
    <row r="2366" spans="1:8" x14ac:dyDescent="0.25">
      <c r="A2366" s="51"/>
      <c r="B2366" s="51"/>
      <c r="C2366" s="51"/>
      <c r="D2366" s="51"/>
      <c r="E2366" s="51"/>
      <c r="F2366" s="51"/>
      <c r="G2366" s="51"/>
      <c r="H2366" s="51"/>
    </row>
    <row r="2367" spans="1:8" x14ac:dyDescent="0.25">
      <c r="A2367" s="51"/>
      <c r="B2367" s="51"/>
      <c r="C2367" s="51"/>
      <c r="D2367" s="51"/>
      <c r="E2367" s="51"/>
      <c r="F2367" s="51"/>
      <c r="G2367" s="51"/>
      <c r="H2367" s="51"/>
    </row>
    <row r="2368" spans="1:8" x14ac:dyDescent="0.25">
      <c r="A2368" s="51"/>
      <c r="B2368" s="51"/>
      <c r="C2368" s="51"/>
      <c r="D2368" s="51"/>
      <c r="E2368" s="51"/>
      <c r="F2368" s="51"/>
      <c r="G2368" s="51"/>
      <c r="H2368" s="51"/>
    </row>
    <row r="2369" spans="1:8" x14ac:dyDescent="0.25">
      <c r="A2369" s="51"/>
      <c r="B2369" s="51"/>
      <c r="C2369" s="51"/>
      <c r="D2369" s="51"/>
      <c r="E2369" s="51"/>
      <c r="F2369" s="51"/>
      <c r="G2369" s="51"/>
      <c r="H2369" s="51"/>
    </row>
    <row r="2370" spans="1:8" x14ac:dyDescent="0.25">
      <c r="A2370" s="51"/>
      <c r="B2370" s="51"/>
      <c r="C2370" s="51"/>
      <c r="D2370" s="51"/>
      <c r="E2370" s="51"/>
      <c r="F2370" s="51"/>
      <c r="G2370" s="51"/>
      <c r="H2370" s="51"/>
    </row>
    <row r="2371" spans="1:8" x14ac:dyDescent="0.25">
      <c r="A2371" s="51"/>
      <c r="B2371" s="51"/>
      <c r="C2371" s="51"/>
      <c r="D2371" s="51"/>
      <c r="E2371" s="51"/>
      <c r="F2371" s="51"/>
      <c r="G2371" s="51"/>
      <c r="H2371" s="51"/>
    </row>
    <row r="2372" spans="1:8" x14ac:dyDescent="0.25">
      <c r="A2372" s="51"/>
      <c r="B2372" s="51"/>
      <c r="C2372" s="51"/>
      <c r="D2372" s="51"/>
      <c r="E2372" s="51"/>
      <c r="F2372" s="51"/>
      <c r="G2372" s="51"/>
      <c r="H2372" s="51"/>
    </row>
    <row r="2373" spans="1:8" x14ac:dyDescent="0.25">
      <c r="A2373" s="51"/>
      <c r="B2373" s="51"/>
      <c r="C2373" s="51"/>
      <c r="D2373" s="51"/>
      <c r="E2373" s="51"/>
      <c r="F2373" s="51"/>
      <c r="G2373" s="51"/>
      <c r="H2373" s="51"/>
    </row>
    <row r="2374" spans="1:8" x14ac:dyDescent="0.25">
      <c r="A2374" s="51"/>
      <c r="B2374" s="51"/>
      <c r="C2374" s="51"/>
      <c r="D2374" s="51"/>
      <c r="E2374" s="51"/>
      <c r="F2374" s="51"/>
      <c r="G2374" s="51"/>
      <c r="H2374" s="51"/>
    </row>
    <row r="2375" spans="1:8" x14ac:dyDescent="0.25">
      <c r="A2375" s="51"/>
      <c r="B2375" s="51"/>
      <c r="C2375" s="51"/>
      <c r="D2375" s="51"/>
      <c r="E2375" s="51"/>
      <c r="F2375" s="51"/>
      <c r="G2375" s="51"/>
      <c r="H2375" s="51"/>
    </row>
    <row r="2376" spans="1:8" x14ac:dyDescent="0.25">
      <c r="A2376" s="51"/>
      <c r="B2376" s="51"/>
      <c r="C2376" s="51"/>
      <c r="D2376" s="51"/>
      <c r="E2376" s="51"/>
      <c r="F2376" s="51"/>
      <c r="G2376" s="51"/>
      <c r="H2376" s="51"/>
    </row>
    <row r="2377" spans="1:8" x14ac:dyDescent="0.25">
      <c r="A2377" s="51"/>
      <c r="B2377" s="51"/>
      <c r="C2377" s="51"/>
      <c r="D2377" s="51"/>
      <c r="E2377" s="51"/>
      <c r="F2377" s="51"/>
      <c r="G2377" s="51"/>
      <c r="H2377" s="51"/>
    </row>
    <row r="2378" spans="1:8" x14ac:dyDescent="0.25">
      <c r="A2378" s="51"/>
      <c r="B2378" s="51"/>
      <c r="C2378" s="51"/>
      <c r="D2378" s="51"/>
      <c r="E2378" s="51"/>
      <c r="F2378" s="51"/>
      <c r="G2378" s="51"/>
      <c r="H2378" s="51"/>
    </row>
    <row r="2379" spans="1:8" x14ac:dyDescent="0.25">
      <c r="A2379" s="51"/>
      <c r="B2379" s="51"/>
      <c r="C2379" s="51"/>
      <c r="D2379" s="51"/>
      <c r="E2379" s="51"/>
      <c r="F2379" s="51"/>
      <c r="G2379" s="51"/>
      <c r="H2379" s="51"/>
    </row>
    <row r="2380" spans="1:8" x14ac:dyDescent="0.25">
      <c r="A2380" s="51"/>
      <c r="B2380" s="51"/>
      <c r="C2380" s="51"/>
      <c r="D2380" s="51"/>
      <c r="E2380" s="51"/>
      <c r="F2380" s="51"/>
      <c r="G2380" s="51"/>
      <c r="H2380" s="51"/>
    </row>
    <row r="2381" spans="1:8" x14ac:dyDescent="0.25">
      <c r="A2381" s="51"/>
      <c r="B2381" s="51"/>
      <c r="C2381" s="51"/>
      <c r="D2381" s="51"/>
      <c r="E2381" s="51"/>
      <c r="F2381" s="51"/>
      <c r="G2381" s="51"/>
      <c r="H2381" s="51"/>
    </row>
    <row r="2382" spans="1:8" x14ac:dyDescent="0.25">
      <c r="A2382" s="51"/>
      <c r="B2382" s="51"/>
      <c r="C2382" s="51"/>
      <c r="D2382" s="51"/>
      <c r="E2382" s="51"/>
      <c r="F2382" s="51"/>
      <c r="G2382" s="51"/>
      <c r="H2382" s="51"/>
    </row>
    <row r="2383" spans="1:8" x14ac:dyDescent="0.25">
      <c r="A2383" s="51"/>
      <c r="B2383" s="51"/>
      <c r="C2383" s="51"/>
      <c r="D2383" s="51"/>
      <c r="E2383" s="51"/>
      <c r="F2383" s="51"/>
      <c r="G2383" s="51"/>
      <c r="H2383" s="51"/>
    </row>
    <row r="2384" spans="1:8" x14ac:dyDescent="0.25">
      <c r="A2384" s="51"/>
      <c r="B2384" s="51"/>
      <c r="C2384" s="51"/>
      <c r="D2384" s="51"/>
      <c r="E2384" s="51"/>
      <c r="F2384" s="51"/>
      <c r="G2384" s="51"/>
      <c r="H2384" s="51"/>
    </row>
    <row r="2385" spans="1:8" x14ac:dyDescent="0.25">
      <c r="A2385" s="51"/>
      <c r="B2385" s="51"/>
      <c r="C2385" s="51"/>
      <c r="D2385" s="51"/>
      <c r="E2385" s="51"/>
      <c r="F2385" s="51"/>
      <c r="G2385" s="51"/>
      <c r="H2385" s="51"/>
    </row>
    <row r="2386" spans="1:8" x14ac:dyDescent="0.25">
      <c r="A2386" s="51"/>
      <c r="B2386" s="51"/>
      <c r="C2386" s="51"/>
      <c r="D2386" s="51"/>
      <c r="E2386" s="51"/>
      <c r="F2386" s="51"/>
      <c r="G2386" s="51"/>
      <c r="H2386" s="51"/>
    </row>
    <row r="2387" spans="1:8" x14ac:dyDescent="0.25">
      <c r="A2387" s="51"/>
      <c r="B2387" s="51"/>
      <c r="C2387" s="51"/>
      <c r="D2387" s="51"/>
      <c r="E2387" s="51"/>
      <c r="F2387" s="51"/>
      <c r="G2387" s="51"/>
      <c r="H2387" s="51"/>
    </row>
    <row r="2388" spans="1:8" x14ac:dyDescent="0.25">
      <c r="A2388" s="51"/>
      <c r="B2388" s="51"/>
      <c r="C2388" s="51"/>
      <c r="D2388" s="51"/>
      <c r="E2388" s="51"/>
      <c r="F2388" s="51"/>
      <c r="G2388" s="51"/>
      <c r="H2388" s="51"/>
    </row>
    <row r="2389" spans="1:8" x14ac:dyDescent="0.25">
      <c r="A2389" s="51"/>
      <c r="B2389" s="51"/>
      <c r="C2389" s="51"/>
      <c r="D2389" s="51"/>
      <c r="E2389" s="51"/>
      <c r="F2389" s="51"/>
      <c r="G2389" s="51"/>
      <c r="H2389" s="51"/>
    </row>
    <row r="2390" spans="1:8" x14ac:dyDescent="0.25">
      <c r="A2390" s="51"/>
      <c r="B2390" s="51"/>
      <c r="C2390" s="51"/>
      <c r="D2390" s="51"/>
      <c r="E2390" s="51"/>
      <c r="F2390" s="51"/>
      <c r="G2390" s="51"/>
      <c r="H2390" s="51"/>
    </row>
    <row r="2391" spans="1:8" x14ac:dyDescent="0.25">
      <c r="A2391" s="51"/>
      <c r="B2391" s="51"/>
      <c r="C2391" s="51"/>
      <c r="D2391" s="51"/>
      <c r="E2391" s="51"/>
      <c r="F2391" s="51"/>
      <c r="G2391" s="51"/>
      <c r="H2391" s="51"/>
    </row>
    <row r="2392" spans="1:8" x14ac:dyDescent="0.25">
      <c r="A2392" s="51"/>
      <c r="B2392" s="51"/>
      <c r="C2392" s="51"/>
      <c r="D2392" s="51"/>
      <c r="E2392" s="51"/>
      <c r="F2392" s="51"/>
      <c r="G2392" s="51"/>
      <c r="H2392" s="51"/>
    </row>
    <row r="2393" spans="1:8" x14ac:dyDescent="0.25">
      <c r="A2393" s="51"/>
      <c r="B2393" s="51"/>
      <c r="C2393" s="51"/>
      <c r="D2393" s="51"/>
      <c r="E2393" s="51"/>
      <c r="F2393" s="51"/>
      <c r="G2393" s="51"/>
      <c r="H2393" s="51"/>
    </row>
    <row r="2394" spans="1:8" x14ac:dyDescent="0.25">
      <c r="A2394" s="51"/>
      <c r="B2394" s="51"/>
      <c r="C2394" s="51"/>
      <c r="D2394" s="51"/>
      <c r="E2394" s="51"/>
      <c r="F2394" s="51"/>
      <c r="G2394" s="51"/>
      <c r="H2394" s="51"/>
    </row>
    <row r="2395" spans="1:8" x14ac:dyDescent="0.25">
      <c r="A2395" s="51"/>
      <c r="B2395" s="51"/>
      <c r="C2395" s="51"/>
      <c r="D2395" s="51"/>
      <c r="E2395" s="51"/>
      <c r="F2395" s="51"/>
      <c r="G2395" s="51"/>
      <c r="H2395" s="51"/>
    </row>
    <row r="2396" spans="1:8" x14ac:dyDescent="0.25">
      <c r="A2396" s="51"/>
      <c r="B2396" s="51"/>
      <c r="C2396" s="51"/>
      <c r="D2396" s="51"/>
      <c r="E2396" s="51"/>
      <c r="F2396" s="51"/>
      <c r="G2396" s="51"/>
      <c r="H2396" s="51"/>
    </row>
    <row r="2397" spans="1:8" x14ac:dyDescent="0.25">
      <c r="A2397" s="51"/>
      <c r="B2397" s="51"/>
      <c r="C2397" s="51"/>
      <c r="D2397" s="51"/>
      <c r="E2397" s="51"/>
      <c r="F2397" s="51"/>
      <c r="G2397" s="51"/>
      <c r="H2397" s="51"/>
    </row>
    <row r="2398" spans="1:8" x14ac:dyDescent="0.25">
      <c r="A2398" s="51"/>
      <c r="B2398" s="51"/>
      <c r="C2398" s="51"/>
      <c r="D2398" s="51"/>
      <c r="E2398" s="51"/>
      <c r="F2398" s="51"/>
      <c r="G2398" s="51"/>
      <c r="H2398" s="51"/>
    </row>
    <row r="2399" spans="1:8" x14ac:dyDescent="0.25">
      <c r="A2399" s="51"/>
      <c r="B2399" s="51"/>
      <c r="C2399" s="51"/>
      <c r="D2399" s="51"/>
      <c r="E2399" s="51"/>
      <c r="F2399" s="51"/>
      <c r="G2399" s="51"/>
      <c r="H2399" s="51"/>
    </row>
    <row r="2400" spans="1:8" x14ac:dyDescent="0.25">
      <c r="A2400" s="51"/>
      <c r="B2400" s="51"/>
      <c r="C2400" s="51"/>
      <c r="D2400" s="51"/>
      <c r="E2400" s="51"/>
      <c r="F2400" s="51"/>
      <c r="G2400" s="51"/>
      <c r="H2400" s="51"/>
    </row>
    <row r="2401" spans="1:8" x14ac:dyDescent="0.25">
      <c r="A2401" s="51"/>
      <c r="B2401" s="51"/>
      <c r="C2401" s="51"/>
      <c r="D2401" s="51"/>
      <c r="E2401" s="51"/>
      <c r="F2401" s="51"/>
      <c r="G2401" s="51"/>
      <c r="H2401" s="51"/>
    </row>
    <row r="2402" spans="1:8" x14ac:dyDescent="0.25">
      <c r="A2402" s="51"/>
      <c r="B2402" s="51"/>
      <c r="C2402" s="51"/>
      <c r="D2402" s="51"/>
      <c r="E2402" s="51"/>
      <c r="F2402" s="51"/>
      <c r="G2402" s="51"/>
      <c r="H2402" s="51"/>
    </row>
    <row r="2403" spans="1:8" x14ac:dyDescent="0.25">
      <c r="A2403" s="51"/>
      <c r="B2403" s="51"/>
      <c r="C2403" s="51"/>
      <c r="D2403" s="51"/>
      <c r="E2403" s="51"/>
      <c r="F2403" s="51"/>
      <c r="G2403" s="51"/>
      <c r="H2403" s="51"/>
    </row>
    <row r="2404" spans="1:8" x14ac:dyDescent="0.25">
      <c r="A2404" s="51"/>
      <c r="B2404" s="51"/>
      <c r="C2404" s="51"/>
      <c r="D2404" s="51"/>
      <c r="E2404" s="51"/>
      <c r="F2404" s="51"/>
      <c r="G2404" s="51"/>
      <c r="H2404" s="51"/>
    </row>
    <row r="2405" spans="1:8" x14ac:dyDescent="0.25">
      <c r="A2405" s="51"/>
      <c r="B2405" s="51"/>
      <c r="C2405" s="51"/>
      <c r="D2405" s="51"/>
      <c r="E2405" s="51"/>
      <c r="F2405" s="51"/>
      <c r="G2405" s="51"/>
      <c r="H2405" s="51"/>
    </row>
    <row r="2406" spans="1:8" x14ac:dyDescent="0.25">
      <c r="A2406" s="51"/>
      <c r="B2406" s="51"/>
      <c r="C2406" s="51"/>
      <c r="D2406" s="51"/>
      <c r="E2406" s="51"/>
      <c r="F2406" s="51"/>
      <c r="G2406" s="51"/>
      <c r="H2406" s="51"/>
    </row>
    <row r="2407" spans="1:8" x14ac:dyDescent="0.25">
      <c r="A2407" s="51"/>
      <c r="B2407" s="51"/>
      <c r="C2407" s="51"/>
      <c r="D2407" s="51"/>
      <c r="E2407" s="51"/>
      <c r="F2407" s="51"/>
      <c r="G2407" s="51"/>
      <c r="H2407" s="51"/>
    </row>
    <row r="2408" spans="1:8" x14ac:dyDescent="0.25">
      <c r="A2408" s="51"/>
      <c r="B2408" s="51"/>
      <c r="C2408" s="51"/>
      <c r="D2408" s="51"/>
      <c r="E2408" s="51"/>
      <c r="F2408" s="51"/>
      <c r="G2408" s="51"/>
      <c r="H2408" s="51"/>
    </row>
    <row r="2409" spans="1:8" x14ac:dyDescent="0.25">
      <c r="A2409" s="51"/>
      <c r="B2409" s="51"/>
      <c r="C2409" s="51"/>
      <c r="D2409" s="51"/>
      <c r="E2409" s="51"/>
      <c r="F2409" s="51"/>
      <c r="G2409" s="51"/>
      <c r="H2409" s="51"/>
    </row>
    <row r="2410" spans="1:8" x14ac:dyDescent="0.25">
      <c r="A2410" s="51"/>
      <c r="B2410" s="51"/>
      <c r="C2410" s="51"/>
      <c r="D2410" s="51"/>
      <c r="E2410" s="51"/>
      <c r="F2410" s="51"/>
      <c r="G2410" s="51"/>
      <c r="H2410" s="51"/>
    </row>
    <row r="2411" spans="1:8" x14ac:dyDescent="0.25">
      <c r="A2411" s="51"/>
      <c r="B2411" s="51"/>
      <c r="C2411" s="51"/>
      <c r="D2411" s="51"/>
      <c r="E2411" s="51"/>
      <c r="F2411" s="51"/>
      <c r="G2411" s="51"/>
      <c r="H2411" s="51"/>
    </row>
    <row r="2412" spans="1:8" x14ac:dyDescent="0.25">
      <c r="A2412" s="51"/>
      <c r="B2412" s="51"/>
      <c r="C2412" s="51"/>
      <c r="D2412" s="51"/>
      <c r="E2412" s="51"/>
      <c r="F2412" s="51"/>
      <c r="G2412" s="51"/>
      <c r="H2412" s="51"/>
    </row>
    <row r="2413" spans="1:8" x14ac:dyDescent="0.25">
      <c r="A2413" s="51"/>
      <c r="B2413" s="51"/>
      <c r="C2413" s="51"/>
      <c r="D2413" s="51"/>
      <c r="E2413" s="51"/>
      <c r="F2413" s="51"/>
      <c r="G2413" s="51"/>
      <c r="H2413" s="51"/>
    </row>
    <row r="2414" spans="1:8" x14ac:dyDescent="0.25">
      <c r="A2414" s="51"/>
      <c r="B2414" s="51"/>
      <c r="C2414" s="51"/>
      <c r="D2414" s="51"/>
      <c r="E2414" s="51"/>
      <c r="F2414" s="51"/>
      <c r="G2414" s="51"/>
      <c r="H2414" s="51"/>
    </row>
    <row r="2415" spans="1:8" x14ac:dyDescent="0.25">
      <c r="A2415" s="51"/>
      <c r="B2415" s="51"/>
      <c r="C2415" s="51"/>
      <c r="D2415" s="51"/>
      <c r="E2415" s="51"/>
      <c r="F2415" s="51"/>
      <c r="G2415" s="51"/>
      <c r="H2415" s="51"/>
    </row>
    <row r="2416" spans="1:8" x14ac:dyDescent="0.25">
      <c r="A2416" s="51"/>
      <c r="B2416" s="51"/>
      <c r="C2416" s="51"/>
      <c r="D2416" s="51"/>
      <c r="E2416" s="51"/>
      <c r="F2416" s="51"/>
      <c r="G2416" s="51"/>
      <c r="H2416" s="51"/>
    </row>
    <row r="2417" spans="1:8" x14ac:dyDescent="0.25">
      <c r="A2417" s="51"/>
      <c r="B2417" s="51"/>
      <c r="C2417" s="51"/>
      <c r="D2417" s="51"/>
      <c r="E2417" s="51"/>
      <c r="F2417" s="51"/>
      <c r="G2417" s="51"/>
      <c r="H2417" s="51"/>
    </row>
    <row r="2418" spans="1:8" x14ac:dyDescent="0.25">
      <c r="A2418" s="51"/>
      <c r="B2418" s="51"/>
      <c r="C2418" s="51"/>
      <c r="D2418" s="51"/>
      <c r="E2418" s="51"/>
      <c r="F2418" s="51"/>
      <c r="G2418" s="51"/>
      <c r="H2418" s="51"/>
    </row>
    <row r="2419" spans="1:8" x14ac:dyDescent="0.25">
      <c r="A2419" s="51"/>
      <c r="B2419" s="51"/>
      <c r="C2419" s="51"/>
      <c r="D2419" s="51"/>
      <c r="E2419" s="51"/>
      <c r="F2419" s="51"/>
      <c r="G2419" s="51"/>
      <c r="H2419" s="51"/>
    </row>
    <row r="2420" spans="1:8" x14ac:dyDescent="0.25">
      <c r="A2420" s="51"/>
      <c r="B2420" s="51"/>
      <c r="C2420" s="51"/>
      <c r="D2420" s="51"/>
      <c r="E2420" s="51"/>
      <c r="F2420" s="51"/>
      <c r="G2420" s="51"/>
      <c r="H2420" s="51"/>
    </row>
    <row r="2421" spans="1:8" x14ac:dyDescent="0.25">
      <c r="A2421" s="51"/>
      <c r="B2421" s="51"/>
      <c r="C2421" s="51"/>
      <c r="D2421" s="51"/>
      <c r="E2421" s="51"/>
      <c r="F2421" s="51"/>
      <c r="G2421" s="51"/>
      <c r="H2421" s="51"/>
    </row>
    <row r="2422" spans="1:8" x14ac:dyDescent="0.25">
      <c r="A2422" s="51"/>
      <c r="B2422" s="51"/>
      <c r="C2422" s="51"/>
      <c r="D2422" s="51"/>
      <c r="E2422" s="51"/>
      <c r="F2422" s="51"/>
      <c r="G2422" s="51"/>
      <c r="H2422" s="51"/>
    </row>
    <row r="2423" spans="1:8" x14ac:dyDescent="0.25">
      <c r="A2423" s="51"/>
      <c r="B2423" s="51"/>
      <c r="C2423" s="51"/>
      <c r="D2423" s="51"/>
      <c r="E2423" s="51"/>
      <c r="F2423" s="51"/>
      <c r="G2423" s="51"/>
      <c r="H2423" s="51"/>
    </row>
    <row r="2424" spans="1:8" x14ac:dyDescent="0.25">
      <c r="A2424" s="51"/>
      <c r="B2424" s="51"/>
      <c r="C2424" s="51"/>
      <c r="D2424" s="51"/>
      <c r="E2424" s="51"/>
      <c r="F2424" s="51"/>
      <c r="G2424" s="51"/>
      <c r="H2424" s="51"/>
    </row>
    <row r="2425" spans="1:8" x14ac:dyDescent="0.25">
      <c r="A2425" s="51"/>
      <c r="B2425" s="51"/>
      <c r="C2425" s="51"/>
      <c r="D2425" s="51"/>
      <c r="E2425" s="51"/>
      <c r="F2425" s="51"/>
      <c r="G2425" s="51"/>
      <c r="H2425" s="51"/>
    </row>
    <row r="2426" spans="1:8" x14ac:dyDescent="0.25">
      <c r="A2426" s="51"/>
      <c r="B2426" s="51"/>
      <c r="C2426" s="51"/>
      <c r="D2426" s="51"/>
      <c r="E2426" s="51"/>
      <c r="F2426" s="51"/>
      <c r="G2426" s="51"/>
      <c r="H2426" s="51"/>
    </row>
    <row r="2427" spans="1:8" x14ac:dyDescent="0.25">
      <c r="A2427" s="51"/>
      <c r="B2427" s="51"/>
      <c r="C2427" s="51"/>
      <c r="D2427" s="51"/>
      <c r="E2427" s="51"/>
      <c r="F2427" s="51"/>
      <c r="G2427" s="51"/>
      <c r="H2427" s="51"/>
    </row>
    <row r="2428" spans="1:8" x14ac:dyDescent="0.25">
      <c r="A2428" s="51"/>
      <c r="B2428" s="51"/>
      <c r="C2428" s="51"/>
      <c r="D2428" s="51"/>
      <c r="E2428" s="51"/>
      <c r="F2428" s="51"/>
      <c r="G2428" s="51"/>
      <c r="H2428" s="51"/>
    </row>
    <row r="2429" spans="1:8" x14ac:dyDescent="0.25">
      <c r="A2429" s="51"/>
      <c r="B2429" s="51"/>
      <c r="C2429" s="51"/>
      <c r="D2429" s="51"/>
      <c r="E2429" s="51"/>
      <c r="F2429" s="51"/>
      <c r="G2429" s="51"/>
      <c r="H2429" s="51"/>
    </row>
    <row r="2430" spans="1:8" x14ac:dyDescent="0.25">
      <c r="A2430" s="51"/>
      <c r="B2430" s="51"/>
      <c r="C2430" s="51"/>
      <c r="D2430" s="51"/>
      <c r="E2430" s="51"/>
      <c r="F2430" s="51"/>
      <c r="G2430" s="51"/>
      <c r="H2430" s="51"/>
    </row>
    <row r="2431" spans="1:8" x14ac:dyDescent="0.25">
      <c r="A2431" s="51"/>
      <c r="B2431" s="51"/>
      <c r="C2431" s="51"/>
      <c r="D2431" s="51"/>
      <c r="E2431" s="51"/>
      <c r="F2431" s="51"/>
      <c r="G2431" s="51"/>
      <c r="H2431" s="51"/>
    </row>
    <row r="2432" spans="1:8" x14ac:dyDescent="0.25">
      <c r="A2432" s="51"/>
      <c r="B2432" s="51"/>
      <c r="C2432" s="51"/>
      <c r="D2432" s="51"/>
      <c r="E2432" s="51"/>
      <c r="F2432" s="51"/>
      <c r="G2432" s="51"/>
      <c r="H2432" s="51"/>
    </row>
    <row r="2433" spans="1:8" x14ac:dyDescent="0.25">
      <c r="A2433" s="51"/>
      <c r="B2433" s="51"/>
      <c r="C2433" s="51"/>
      <c r="D2433" s="51"/>
      <c r="E2433" s="51"/>
      <c r="F2433" s="51"/>
      <c r="G2433" s="51"/>
      <c r="H2433" s="51"/>
    </row>
    <row r="2434" spans="1:8" x14ac:dyDescent="0.25">
      <c r="A2434" s="51"/>
      <c r="B2434" s="51"/>
      <c r="C2434" s="51"/>
      <c r="D2434" s="51"/>
      <c r="E2434" s="51"/>
      <c r="F2434" s="51"/>
      <c r="G2434" s="51"/>
      <c r="H2434" s="51"/>
    </row>
    <row r="2435" spans="1:8" x14ac:dyDescent="0.25">
      <c r="A2435" s="51"/>
      <c r="B2435" s="51"/>
      <c r="C2435" s="51"/>
      <c r="D2435" s="51"/>
      <c r="E2435" s="51"/>
      <c r="F2435" s="51"/>
      <c r="G2435" s="51"/>
      <c r="H2435" s="51"/>
    </row>
    <row r="2436" spans="1:8" x14ac:dyDescent="0.25">
      <c r="A2436" s="51"/>
      <c r="B2436" s="51"/>
      <c r="C2436" s="51"/>
      <c r="D2436" s="51"/>
      <c r="E2436" s="51"/>
      <c r="F2436" s="51"/>
      <c r="G2436" s="51"/>
      <c r="H2436" s="51"/>
    </row>
    <row r="2437" spans="1:8" x14ac:dyDescent="0.25">
      <c r="A2437" s="51"/>
      <c r="B2437" s="51"/>
      <c r="C2437" s="51"/>
      <c r="D2437" s="51"/>
      <c r="E2437" s="51"/>
      <c r="F2437" s="51"/>
      <c r="G2437" s="51"/>
      <c r="H2437" s="51"/>
    </row>
    <row r="2438" spans="1:8" x14ac:dyDescent="0.25">
      <c r="A2438" s="51"/>
      <c r="B2438" s="51"/>
      <c r="C2438" s="51"/>
      <c r="D2438" s="51"/>
      <c r="E2438" s="51"/>
      <c r="F2438" s="51"/>
      <c r="G2438" s="51"/>
      <c r="H2438" s="51"/>
    </row>
    <row r="2439" spans="1:8" x14ac:dyDescent="0.25">
      <c r="A2439" s="51"/>
      <c r="B2439" s="51"/>
      <c r="C2439" s="51"/>
      <c r="D2439" s="51"/>
      <c r="E2439" s="51"/>
      <c r="F2439" s="51"/>
      <c r="G2439" s="51"/>
      <c r="H2439" s="51"/>
    </row>
    <row r="2440" spans="1:8" x14ac:dyDescent="0.25">
      <c r="A2440" s="51"/>
      <c r="B2440" s="51"/>
      <c r="C2440" s="51"/>
      <c r="D2440" s="51"/>
      <c r="E2440" s="51"/>
      <c r="F2440" s="51"/>
      <c r="G2440" s="51"/>
      <c r="H2440" s="51"/>
    </row>
    <row r="2441" spans="1:8" x14ac:dyDescent="0.25">
      <c r="A2441" s="51"/>
      <c r="B2441" s="51"/>
      <c r="C2441" s="51"/>
      <c r="D2441" s="51"/>
      <c r="E2441" s="51"/>
      <c r="F2441" s="51"/>
      <c r="G2441" s="51"/>
      <c r="H2441" s="51"/>
    </row>
    <row r="2442" spans="1:8" x14ac:dyDescent="0.25">
      <c r="A2442" s="51"/>
      <c r="B2442" s="51"/>
      <c r="C2442" s="51"/>
      <c r="D2442" s="51"/>
      <c r="E2442" s="51"/>
      <c r="F2442" s="51"/>
      <c r="G2442" s="51"/>
      <c r="H2442" s="51"/>
    </row>
    <row r="2443" spans="1:8" x14ac:dyDescent="0.25">
      <c r="A2443" s="51"/>
      <c r="B2443" s="51"/>
      <c r="C2443" s="51"/>
      <c r="D2443" s="51"/>
      <c r="E2443" s="51"/>
      <c r="F2443" s="51"/>
      <c r="G2443" s="51"/>
      <c r="H2443" s="51"/>
    </row>
    <row r="2444" spans="1:8" x14ac:dyDescent="0.25">
      <c r="A2444" s="51"/>
      <c r="B2444" s="51"/>
      <c r="C2444" s="51"/>
      <c r="D2444" s="51"/>
      <c r="E2444" s="51"/>
      <c r="F2444" s="51"/>
      <c r="G2444" s="51"/>
      <c r="H2444" s="51"/>
    </row>
    <row r="2445" spans="1:8" x14ac:dyDescent="0.25">
      <c r="A2445" s="51"/>
      <c r="B2445" s="51"/>
      <c r="C2445" s="51"/>
      <c r="D2445" s="51"/>
      <c r="E2445" s="51"/>
      <c r="F2445" s="51"/>
      <c r="G2445" s="51"/>
      <c r="H2445" s="51"/>
    </row>
    <row r="2446" spans="1:8" x14ac:dyDescent="0.25">
      <c r="A2446" s="51"/>
      <c r="B2446" s="51"/>
      <c r="C2446" s="51"/>
      <c r="D2446" s="51"/>
      <c r="E2446" s="51"/>
      <c r="F2446" s="51"/>
      <c r="G2446" s="51"/>
      <c r="H2446" s="51"/>
    </row>
    <row r="2447" spans="1:8" x14ac:dyDescent="0.25">
      <c r="A2447" s="51"/>
      <c r="B2447" s="51"/>
      <c r="C2447" s="51"/>
      <c r="D2447" s="51"/>
      <c r="E2447" s="51"/>
      <c r="F2447" s="51"/>
      <c r="G2447" s="51"/>
      <c r="H2447" s="51"/>
    </row>
    <row r="2448" spans="1:8" x14ac:dyDescent="0.25">
      <c r="A2448" s="51"/>
      <c r="B2448" s="51"/>
      <c r="C2448" s="51"/>
      <c r="D2448" s="51"/>
      <c r="E2448" s="51"/>
      <c r="F2448" s="51"/>
      <c r="G2448" s="51"/>
      <c r="H2448" s="51"/>
    </row>
    <row r="2449" spans="1:8" x14ac:dyDescent="0.25">
      <c r="A2449" s="51"/>
      <c r="B2449" s="51"/>
      <c r="C2449" s="51"/>
      <c r="D2449" s="51"/>
      <c r="E2449" s="51"/>
      <c r="F2449" s="51"/>
      <c r="G2449" s="51"/>
      <c r="H2449" s="51"/>
    </row>
    <row r="2450" spans="1:8" x14ac:dyDescent="0.25">
      <c r="A2450" s="51"/>
      <c r="B2450" s="51"/>
      <c r="C2450" s="51"/>
      <c r="D2450" s="51"/>
      <c r="E2450" s="51"/>
      <c r="F2450" s="51"/>
      <c r="G2450" s="51"/>
      <c r="H2450" s="51"/>
    </row>
    <row r="2451" spans="1:8" x14ac:dyDescent="0.25">
      <c r="A2451" s="51"/>
      <c r="B2451" s="51"/>
      <c r="C2451" s="51"/>
      <c r="D2451" s="51"/>
      <c r="E2451" s="51"/>
      <c r="F2451" s="51"/>
      <c r="G2451" s="51"/>
      <c r="H2451" s="51"/>
    </row>
    <row r="2452" spans="1:8" x14ac:dyDescent="0.25">
      <c r="A2452" s="51"/>
      <c r="B2452" s="51"/>
      <c r="C2452" s="51"/>
      <c r="D2452" s="51"/>
      <c r="E2452" s="51"/>
      <c r="F2452" s="51"/>
      <c r="G2452" s="51"/>
      <c r="H2452" s="51"/>
    </row>
    <row r="2453" spans="1:8" x14ac:dyDescent="0.25">
      <c r="A2453" s="51"/>
      <c r="B2453" s="51"/>
      <c r="C2453" s="51"/>
      <c r="D2453" s="51"/>
      <c r="E2453" s="51"/>
      <c r="F2453" s="51"/>
      <c r="G2453" s="51"/>
      <c r="H2453" s="51"/>
    </row>
    <row r="2454" spans="1:8" x14ac:dyDescent="0.25">
      <c r="A2454" s="51"/>
      <c r="B2454" s="51"/>
      <c r="C2454" s="51"/>
      <c r="D2454" s="51"/>
      <c r="E2454" s="51"/>
      <c r="F2454" s="51"/>
      <c r="G2454" s="51"/>
      <c r="H2454" s="51"/>
    </row>
    <row r="2455" spans="1:8" x14ac:dyDescent="0.25">
      <c r="A2455" s="51"/>
      <c r="B2455" s="51"/>
      <c r="C2455" s="51"/>
      <c r="D2455" s="51"/>
      <c r="E2455" s="51"/>
      <c r="F2455" s="51"/>
      <c r="G2455" s="51"/>
      <c r="H2455" s="51"/>
    </row>
    <row r="2456" spans="1:8" x14ac:dyDescent="0.25">
      <c r="A2456" s="51"/>
      <c r="B2456" s="51"/>
      <c r="C2456" s="51"/>
      <c r="D2456" s="51"/>
      <c r="E2456" s="51"/>
      <c r="F2456" s="51"/>
      <c r="G2456" s="51"/>
      <c r="H2456" s="51"/>
    </row>
    <row r="2457" spans="1:8" x14ac:dyDescent="0.25">
      <c r="A2457" s="51"/>
      <c r="B2457" s="51"/>
      <c r="C2457" s="51"/>
      <c r="D2457" s="51"/>
      <c r="E2457" s="51"/>
      <c r="F2457" s="51"/>
      <c r="G2457" s="51"/>
      <c r="H2457" s="51"/>
    </row>
    <row r="2458" spans="1:8" x14ac:dyDescent="0.25">
      <c r="A2458" s="51"/>
      <c r="B2458" s="51"/>
      <c r="C2458" s="51"/>
      <c r="D2458" s="51"/>
      <c r="E2458" s="51"/>
      <c r="F2458" s="51"/>
      <c r="G2458" s="51"/>
      <c r="H2458" s="51"/>
    </row>
    <row r="2459" spans="1:8" x14ac:dyDescent="0.25">
      <c r="A2459" s="51"/>
      <c r="B2459" s="51"/>
      <c r="C2459" s="51"/>
      <c r="D2459" s="51"/>
      <c r="E2459" s="51"/>
      <c r="F2459" s="51"/>
      <c r="G2459" s="51"/>
      <c r="H2459" s="51"/>
    </row>
    <row r="2460" spans="1:8" x14ac:dyDescent="0.25">
      <c r="A2460" s="51"/>
      <c r="B2460" s="51"/>
      <c r="C2460" s="51"/>
      <c r="D2460" s="51"/>
      <c r="E2460" s="51"/>
      <c r="F2460" s="51"/>
      <c r="G2460" s="51"/>
      <c r="H2460" s="51"/>
    </row>
    <row r="2461" spans="1:8" x14ac:dyDescent="0.25">
      <c r="A2461" s="51"/>
      <c r="B2461" s="51"/>
      <c r="C2461" s="51"/>
      <c r="D2461" s="51"/>
      <c r="E2461" s="51"/>
      <c r="F2461" s="51"/>
      <c r="G2461" s="51"/>
      <c r="H2461" s="51"/>
    </row>
    <row r="2462" spans="1:8" x14ac:dyDescent="0.25">
      <c r="A2462" s="51"/>
      <c r="B2462" s="51"/>
      <c r="C2462" s="51"/>
      <c r="D2462" s="51"/>
      <c r="E2462" s="51"/>
      <c r="F2462" s="51"/>
      <c r="G2462" s="51"/>
      <c r="H2462" s="51"/>
    </row>
    <row r="2463" spans="1:8" x14ac:dyDescent="0.25">
      <c r="A2463" s="51"/>
      <c r="B2463" s="51"/>
      <c r="C2463" s="51"/>
      <c r="D2463" s="51"/>
      <c r="E2463" s="51"/>
      <c r="F2463" s="51"/>
      <c r="G2463" s="51"/>
      <c r="H2463" s="51"/>
    </row>
    <row r="2464" spans="1:8" x14ac:dyDescent="0.25">
      <c r="A2464" s="51"/>
      <c r="B2464" s="51"/>
      <c r="C2464" s="51"/>
      <c r="D2464" s="51"/>
      <c r="E2464" s="51"/>
      <c r="F2464" s="51"/>
      <c r="G2464" s="51"/>
      <c r="H2464" s="51"/>
    </row>
    <row r="2465" spans="1:8" x14ac:dyDescent="0.25">
      <c r="A2465" s="51"/>
      <c r="B2465" s="51"/>
      <c r="C2465" s="51"/>
      <c r="D2465" s="51"/>
      <c r="E2465" s="51"/>
      <c r="F2465" s="51"/>
      <c r="G2465" s="51"/>
      <c r="H2465" s="51"/>
    </row>
    <row r="2466" spans="1:8" x14ac:dyDescent="0.25">
      <c r="A2466" s="51"/>
      <c r="B2466" s="51"/>
      <c r="C2466" s="51"/>
      <c r="D2466" s="51"/>
      <c r="E2466" s="51"/>
      <c r="F2466" s="51"/>
      <c r="G2466" s="51"/>
      <c r="H2466" s="51"/>
    </row>
    <row r="2467" spans="1:8" x14ac:dyDescent="0.25">
      <c r="A2467" s="51"/>
      <c r="B2467" s="51"/>
      <c r="C2467" s="51"/>
      <c r="D2467" s="51"/>
      <c r="E2467" s="51"/>
      <c r="F2467" s="51"/>
      <c r="G2467" s="51"/>
      <c r="H2467" s="51"/>
    </row>
    <row r="2468" spans="1:8" x14ac:dyDescent="0.25">
      <c r="A2468" s="51"/>
      <c r="B2468" s="51"/>
      <c r="C2468" s="51"/>
      <c r="D2468" s="51"/>
      <c r="E2468" s="51"/>
      <c r="F2468" s="51"/>
      <c r="G2468" s="51"/>
      <c r="H2468" s="51"/>
    </row>
    <row r="2469" spans="1:8" x14ac:dyDescent="0.25">
      <c r="A2469" s="51"/>
      <c r="B2469" s="51"/>
      <c r="C2469" s="51"/>
      <c r="D2469" s="51"/>
      <c r="E2469" s="51"/>
      <c r="F2469" s="51"/>
      <c r="G2469" s="51"/>
      <c r="H2469" s="51"/>
    </row>
    <row r="2470" spans="1:8" x14ac:dyDescent="0.25">
      <c r="A2470" s="51"/>
      <c r="B2470" s="51"/>
      <c r="C2470" s="51"/>
      <c r="D2470" s="51"/>
      <c r="E2470" s="51"/>
      <c r="F2470" s="51"/>
      <c r="G2470" s="51"/>
      <c r="H2470" s="51"/>
    </row>
    <row r="2471" spans="1:8" x14ac:dyDescent="0.25">
      <c r="A2471" s="51"/>
      <c r="B2471" s="51"/>
      <c r="C2471" s="51"/>
      <c r="D2471" s="51"/>
      <c r="E2471" s="51"/>
      <c r="F2471" s="51"/>
      <c r="G2471" s="51"/>
      <c r="H2471" s="51"/>
    </row>
    <row r="2472" spans="1:8" x14ac:dyDescent="0.25">
      <c r="A2472" s="51"/>
      <c r="B2472" s="51"/>
      <c r="C2472" s="51"/>
      <c r="D2472" s="51"/>
      <c r="E2472" s="51"/>
      <c r="F2472" s="51"/>
      <c r="G2472" s="51"/>
      <c r="H2472" s="51"/>
    </row>
    <row r="2473" spans="1:8" x14ac:dyDescent="0.25">
      <c r="A2473" s="51"/>
      <c r="B2473" s="51"/>
      <c r="C2473" s="51"/>
      <c r="D2473" s="51"/>
      <c r="E2473" s="51"/>
      <c r="F2473" s="51"/>
      <c r="G2473" s="51"/>
      <c r="H2473" s="51"/>
    </row>
    <row r="2474" spans="1:8" x14ac:dyDescent="0.25">
      <c r="A2474" s="51"/>
      <c r="B2474" s="51"/>
      <c r="C2474" s="51"/>
      <c r="D2474" s="51"/>
      <c r="E2474" s="51"/>
      <c r="F2474" s="51"/>
      <c r="G2474" s="51"/>
      <c r="H2474" s="51"/>
    </row>
    <row r="2475" spans="1:8" x14ac:dyDescent="0.25">
      <c r="A2475" s="51"/>
      <c r="B2475" s="51"/>
      <c r="C2475" s="51"/>
      <c r="D2475" s="51"/>
      <c r="E2475" s="51"/>
      <c r="F2475" s="51"/>
      <c r="G2475" s="51"/>
      <c r="H2475" s="51"/>
    </row>
    <row r="2476" spans="1:8" x14ac:dyDescent="0.25">
      <c r="A2476" s="51"/>
      <c r="B2476" s="51"/>
      <c r="C2476" s="51"/>
      <c r="D2476" s="51"/>
      <c r="E2476" s="51"/>
      <c r="F2476" s="51"/>
      <c r="G2476" s="51"/>
      <c r="H2476" s="51"/>
    </row>
    <row r="2477" spans="1:8" x14ac:dyDescent="0.25">
      <c r="A2477" s="51"/>
      <c r="B2477" s="51"/>
      <c r="C2477" s="51"/>
      <c r="D2477" s="51"/>
      <c r="E2477" s="51"/>
      <c r="F2477" s="51"/>
      <c r="G2477" s="51"/>
      <c r="H2477" s="51"/>
    </row>
    <row r="2478" spans="1:8" x14ac:dyDescent="0.25">
      <c r="A2478" s="51"/>
      <c r="B2478" s="51"/>
      <c r="C2478" s="51"/>
      <c r="D2478" s="51"/>
      <c r="E2478" s="51"/>
      <c r="F2478" s="51"/>
      <c r="G2478" s="51"/>
      <c r="H2478" s="51"/>
    </row>
    <row r="2479" spans="1:8" x14ac:dyDescent="0.25">
      <c r="A2479" s="51"/>
      <c r="B2479" s="51"/>
      <c r="C2479" s="51"/>
      <c r="D2479" s="51"/>
      <c r="E2479" s="51"/>
      <c r="F2479" s="51"/>
      <c r="G2479" s="51"/>
      <c r="H2479" s="51"/>
    </row>
    <row r="2480" spans="1:8" x14ac:dyDescent="0.25">
      <c r="A2480" s="51"/>
      <c r="B2480" s="51"/>
      <c r="C2480" s="51"/>
      <c r="D2480" s="51"/>
      <c r="E2480" s="51"/>
      <c r="F2480" s="51"/>
      <c r="G2480" s="51"/>
      <c r="H2480" s="51"/>
    </row>
    <row r="2481" spans="1:8" x14ac:dyDescent="0.25">
      <c r="A2481" s="51"/>
      <c r="B2481" s="51"/>
      <c r="C2481" s="51"/>
      <c r="D2481" s="51"/>
      <c r="E2481" s="51"/>
      <c r="F2481" s="51"/>
      <c r="G2481" s="51"/>
      <c r="H2481" s="51"/>
    </row>
    <row r="2482" spans="1:8" x14ac:dyDescent="0.25">
      <c r="A2482" s="51"/>
      <c r="B2482" s="51"/>
      <c r="C2482" s="51"/>
      <c r="D2482" s="51"/>
      <c r="E2482" s="51"/>
      <c r="F2482" s="51"/>
      <c r="G2482" s="51"/>
      <c r="H2482" s="51"/>
    </row>
    <row r="2483" spans="1:8" x14ac:dyDescent="0.25">
      <c r="A2483" s="51"/>
      <c r="B2483" s="51"/>
      <c r="C2483" s="51"/>
      <c r="D2483" s="51"/>
      <c r="E2483" s="51"/>
      <c r="F2483" s="51"/>
      <c r="G2483" s="51"/>
      <c r="H2483" s="51"/>
    </row>
    <row r="2484" spans="1:8" x14ac:dyDescent="0.25">
      <c r="A2484" s="51"/>
      <c r="B2484" s="51"/>
      <c r="C2484" s="51"/>
      <c r="D2484" s="51"/>
      <c r="E2484" s="51"/>
      <c r="F2484" s="51"/>
      <c r="G2484" s="51"/>
      <c r="H2484" s="51"/>
    </row>
    <row r="2485" spans="1:8" x14ac:dyDescent="0.25">
      <c r="A2485" s="51"/>
      <c r="B2485" s="51"/>
      <c r="C2485" s="51"/>
      <c r="D2485" s="51"/>
      <c r="E2485" s="51"/>
      <c r="F2485" s="51"/>
      <c r="G2485" s="51"/>
      <c r="H2485" s="51"/>
    </row>
    <row r="2486" spans="1:8" x14ac:dyDescent="0.25">
      <c r="A2486" s="51"/>
      <c r="B2486" s="51"/>
      <c r="C2486" s="51"/>
      <c r="D2486" s="51"/>
      <c r="E2486" s="51"/>
      <c r="F2486" s="51"/>
      <c r="G2486" s="51"/>
      <c r="H2486" s="51"/>
    </row>
    <row r="2487" spans="1:8" x14ac:dyDescent="0.25">
      <c r="A2487" s="51"/>
      <c r="B2487" s="51"/>
      <c r="C2487" s="51"/>
      <c r="D2487" s="51"/>
      <c r="E2487" s="51"/>
      <c r="F2487" s="51"/>
      <c r="G2487" s="51"/>
      <c r="H2487" s="51"/>
    </row>
    <row r="2488" spans="1:8" x14ac:dyDescent="0.25">
      <c r="A2488" s="51"/>
      <c r="B2488" s="51"/>
      <c r="C2488" s="51"/>
      <c r="D2488" s="51"/>
      <c r="E2488" s="51"/>
      <c r="F2488" s="51"/>
      <c r="G2488" s="51"/>
      <c r="H2488" s="51"/>
    </row>
    <row r="2489" spans="1:8" x14ac:dyDescent="0.25">
      <c r="A2489" s="51"/>
      <c r="B2489" s="51"/>
      <c r="C2489" s="51"/>
      <c r="D2489" s="51"/>
      <c r="E2489" s="51"/>
      <c r="F2489" s="51"/>
      <c r="G2489" s="51"/>
      <c r="H2489" s="51"/>
    </row>
    <row r="2490" spans="1:8" x14ac:dyDescent="0.25">
      <c r="A2490" s="51"/>
      <c r="B2490" s="51"/>
      <c r="C2490" s="51"/>
      <c r="D2490" s="51"/>
      <c r="E2490" s="51"/>
      <c r="F2490" s="51"/>
      <c r="G2490" s="51"/>
      <c r="H2490" s="51"/>
    </row>
    <row r="2491" spans="1:8" x14ac:dyDescent="0.25">
      <c r="A2491" s="51"/>
      <c r="B2491" s="51"/>
      <c r="C2491" s="51"/>
      <c r="D2491" s="51"/>
      <c r="E2491" s="51"/>
      <c r="F2491" s="51"/>
      <c r="G2491" s="51"/>
      <c r="H2491" s="51"/>
    </row>
    <row r="2492" spans="1:8" x14ac:dyDescent="0.25">
      <c r="A2492" s="51"/>
      <c r="B2492" s="51"/>
      <c r="C2492" s="51"/>
      <c r="D2492" s="51"/>
      <c r="E2492" s="51"/>
      <c r="F2492" s="51"/>
      <c r="G2492" s="51"/>
      <c r="H2492" s="51"/>
    </row>
    <row r="2493" spans="1:8" x14ac:dyDescent="0.25">
      <c r="A2493" s="51"/>
      <c r="B2493" s="51"/>
      <c r="C2493" s="51"/>
      <c r="D2493" s="51"/>
      <c r="E2493" s="51"/>
      <c r="F2493" s="51"/>
      <c r="G2493" s="51"/>
      <c r="H2493" s="51"/>
    </row>
    <row r="2494" spans="1:8" x14ac:dyDescent="0.25">
      <c r="A2494" s="51"/>
      <c r="B2494" s="51"/>
      <c r="C2494" s="51"/>
      <c r="D2494" s="51"/>
      <c r="E2494" s="51"/>
      <c r="F2494" s="51"/>
      <c r="G2494" s="51"/>
      <c r="H2494" s="51"/>
    </row>
    <row r="2495" spans="1:8" x14ac:dyDescent="0.25">
      <c r="A2495" s="51"/>
      <c r="B2495" s="51"/>
      <c r="C2495" s="51"/>
      <c r="D2495" s="51"/>
      <c r="E2495" s="51"/>
      <c r="F2495" s="51"/>
      <c r="G2495" s="51"/>
      <c r="H2495" s="51"/>
    </row>
    <row r="2496" spans="1:8" x14ac:dyDescent="0.25">
      <c r="A2496" s="51"/>
      <c r="B2496" s="51"/>
      <c r="C2496" s="51"/>
      <c r="D2496" s="51"/>
      <c r="E2496" s="51"/>
      <c r="F2496" s="51"/>
      <c r="G2496" s="51"/>
      <c r="H2496" s="51"/>
    </row>
    <row r="2497" spans="1:8" x14ac:dyDescent="0.25">
      <c r="A2497" s="51"/>
      <c r="B2497" s="51"/>
      <c r="C2497" s="51"/>
      <c r="D2497" s="51"/>
      <c r="E2497" s="51"/>
      <c r="F2497" s="51"/>
      <c r="G2497" s="51"/>
      <c r="H2497" s="51"/>
    </row>
    <row r="2498" spans="1:8" x14ac:dyDescent="0.25">
      <c r="A2498" s="51"/>
      <c r="B2498" s="51"/>
      <c r="C2498" s="51"/>
      <c r="D2498" s="51"/>
      <c r="E2498" s="51"/>
      <c r="F2498" s="51"/>
      <c r="G2498" s="51"/>
      <c r="H2498" s="51"/>
    </row>
    <row r="2499" spans="1:8" x14ac:dyDescent="0.25">
      <c r="A2499" s="51"/>
      <c r="B2499" s="51"/>
      <c r="C2499" s="51"/>
      <c r="D2499" s="51"/>
      <c r="E2499" s="51"/>
      <c r="F2499" s="51"/>
      <c r="G2499" s="51"/>
      <c r="H2499" s="51"/>
    </row>
    <row r="2500" spans="1:8" x14ac:dyDescent="0.25">
      <c r="A2500" s="51"/>
      <c r="B2500" s="51"/>
      <c r="C2500" s="51"/>
      <c r="D2500" s="51"/>
      <c r="E2500" s="51"/>
      <c r="F2500" s="51"/>
      <c r="G2500" s="51"/>
      <c r="H2500" s="51"/>
    </row>
    <row r="2501" spans="1:8" x14ac:dyDescent="0.25">
      <c r="A2501" s="51"/>
      <c r="B2501" s="51"/>
      <c r="C2501" s="51"/>
      <c r="D2501" s="51"/>
      <c r="E2501" s="51"/>
      <c r="F2501" s="51"/>
      <c r="G2501" s="51"/>
      <c r="H2501" s="51"/>
    </row>
    <row r="2502" spans="1:8" x14ac:dyDescent="0.25">
      <c r="A2502" s="51"/>
      <c r="B2502" s="51"/>
      <c r="C2502" s="51"/>
      <c r="D2502" s="51"/>
      <c r="E2502" s="51"/>
      <c r="F2502" s="51"/>
      <c r="G2502" s="51"/>
      <c r="H2502" s="51"/>
    </row>
    <row r="2503" spans="1:8" x14ac:dyDescent="0.25">
      <c r="A2503" s="51"/>
      <c r="B2503" s="51"/>
      <c r="C2503" s="51"/>
      <c r="D2503" s="51"/>
      <c r="E2503" s="51"/>
      <c r="F2503" s="51"/>
      <c r="G2503" s="51"/>
      <c r="H2503" s="51"/>
    </row>
    <row r="2504" spans="1:8" x14ac:dyDescent="0.25">
      <c r="A2504" s="51"/>
      <c r="B2504" s="51"/>
      <c r="C2504" s="51"/>
      <c r="D2504" s="51"/>
      <c r="E2504" s="51"/>
      <c r="F2504" s="51"/>
      <c r="G2504" s="51"/>
      <c r="H2504" s="51"/>
    </row>
    <row r="2505" spans="1:8" x14ac:dyDescent="0.25">
      <c r="A2505" s="51"/>
      <c r="B2505" s="51"/>
      <c r="C2505" s="51"/>
      <c r="D2505" s="51"/>
      <c r="E2505" s="51"/>
      <c r="F2505" s="51"/>
      <c r="G2505" s="51"/>
      <c r="H2505" s="51"/>
    </row>
    <row r="2506" spans="1:8" x14ac:dyDescent="0.25">
      <c r="A2506" s="51"/>
      <c r="B2506" s="51"/>
      <c r="C2506" s="51"/>
      <c r="D2506" s="51"/>
      <c r="E2506" s="51"/>
      <c r="F2506" s="51"/>
      <c r="G2506" s="51"/>
      <c r="H2506" s="51"/>
    </row>
    <row r="2507" spans="1:8" x14ac:dyDescent="0.25">
      <c r="A2507" s="51"/>
      <c r="B2507" s="51"/>
      <c r="C2507" s="51"/>
      <c r="D2507" s="51"/>
      <c r="E2507" s="51"/>
      <c r="F2507" s="51"/>
      <c r="G2507" s="51"/>
      <c r="H2507" s="51"/>
    </row>
    <row r="2508" spans="1:8" x14ac:dyDescent="0.25">
      <c r="A2508" s="51"/>
      <c r="B2508" s="51"/>
      <c r="C2508" s="51"/>
      <c r="D2508" s="51"/>
      <c r="E2508" s="51"/>
      <c r="F2508" s="51"/>
      <c r="G2508" s="51"/>
      <c r="H2508" s="51"/>
    </row>
    <row r="2509" spans="1:8" x14ac:dyDescent="0.25">
      <c r="A2509" s="51"/>
      <c r="B2509" s="51"/>
      <c r="C2509" s="51"/>
      <c r="D2509" s="51"/>
      <c r="E2509" s="51"/>
      <c r="F2509" s="51"/>
      <c r="G2509" s="51"/>
      <c r="H2509" s="51"/>
    </row>
    <row r="2510" spans="1:8" x14ac:dyDescent="0.25">
      <c r="A2510" s="51"/>
      <c r="B2510" s="51"/>
      <c r="C2510" s="51"/>
      <c r="D2510" s="51"/>
      <c r="E2510" s="51"/>
      <c r="F2510" s="51"/>
      <c r="G2510" s="51"/>
      <c r="H2510" s="51"/>
    </row>
    <row r="2511" spans="1:8" x14ac:dyDescent="0.25">
      <c r="A2511" s="51"/>
      <c r="B2511" s="51"/>
      <c r="C2511" s="51"/>
      <c r="D2511" s="51"/>
      <c r="E2511" s="51"/>
      <c r="F2511" s="51"/>
      <c r="G2511" s="51"/>
      <c r="H2511" s="51"/>
    </row>
    <row r="2512" spans="1:8" x14ac:dyDescent="0.25">
      <c r="A2512" s="51"/>
      <c r="B2512" s="51"/>
      <c r="C2512" s="51"/>
      <c r="D2512" s="51"/>
      <c r="E2512" s="51"/>
      <c r="F2512" s="51"/>
      <c r="G2512" s="51"/>
      <c r="H2512" s="51"/>
    </row>
    <row r="2513" spans="1:8" x14ac:dyDescent="0.25">
      <c r="A2513" s="51"/>
      <c r="B2513" s="51"/>
      <c r="C2513" s="51"/>
      <c r="D2513" s="51"/>
      <c r="E2513" s="51"/>
      <c r="F2513" s="51"/>
      <c r="G2513" s="51"/>
      <c r="H2513" s="51"/>
    </row>
    <row r="2514" spans="1:8" x14ac:dyDescent="0.25">
      <c r="A2514" s="51"/>
      <c r="B2514" s="51"/>
      <c r="C2514" s="51"/>
      <c r="D2514" s="51"/>
      <c r="E2514" s="51"/>
      <c r="F2514" s="51"/>
      <c r="G2514" s="51"/>
      <c r="H2514" s="51"/>
    </row>
    <row r="2515" spans="1:8" x14ac:dyDescent="0.25">
      <c r="A2515" s="51"/>
      <c r="B2515" s="51"/>
      <c r="C2515" s="51"/>
      <c r="D2515" s="51"/>
      <c r="E2515" s="51"/>
      <c r="F2515" s="51"/>
      <c r="G2515" s="51"/>
      <c r="H2515" s="51"/>
    </row>
    <row r="2516" spans="1:8" x14ac:dyDescent="0.25">
      <c r="A2516" s="51"/>
      <c r="B2516" s="51"/>
      <c r="C2516" s="51"/>
      <c r="D2516" s="51"/>
      <c r="E2516" s="51"/>
      <c r="F2516" s="51"/>
      <c r="G2516" s="51"/>
      <c r="H2516" s="51"/>
    </row>
    <row r="2517" spans="1:8" x14ac:dyDescent="0.25">
      <c r="A2517" s="51"/>
      <c r="B2517" s="51"/>
      <c r="C2517" s="51"/>
      <c r="D2517" s="51"/>
      <c r="E2517" s="51"/>
      <c r="F2517" s="51"/>
      <c r="G2517" s="51"/>
      <c r="H2517" s="51"/>
    </row>
    <row r="2518" spans="1:8" x14ac:dyDescent="0.25">
      <c r="A2518" s="51"/>
      <c r="B2518" s="51"/>
      <c r="C2518" s="51"/>
      <c r="D2518" s="51"/>
      <c r="E2518" s="51"/>
      <c r="F2518" s="51"/>
      <c r="G2518" s="51"/>
      <c r="H2518" s="51"/>
    </row>
    <row r="2519" spans="1:8" x14ac:dyDescent="0.25">
      <c r="A2519" s="51"/>
      <c r="B2519" s="51"/>
      <c r="C2519" s="51"/>
      <c r="D2519" s="51"/>
      <c r="E2519" s="51"/>
      <c r="F2519" s="51"/>
      <c r="G2519" s="51"/>
      <c r="H2519" s="51"/>
    </row>
    <row r="2520" spans="1:8" x14ac:dyDescent="0.25">
      <c r="A2520" s="51"/>
      <c r="B2520" s="51"/>
      <c r="C2520" s="51"/>
      <c r="D2520" s="51"/>
      <c r="E2520" s="51"/>
      <c r="F2520" s="51"/>
      <c r="G2520" s="51"/>
      <c r="H2520" s="51"/>
    </row>
    <row r="2521" spans="1:8" x14ac:dyDescent="0.25">
      <c r="A2521" s="51"/>
      <c r="B2521" s="51"/>
      <c r="C2521" s="51"/>
      <c r="D2521" s="51"/>
      <c r="E2521" s="51"/>
      <c r="F2521" s="51"/>
      <c r="G2521" s="51"/>
      <c r="H2521" s="51"/>
    </row>
    <row r="2522" spans="1:8" x14ac:dyDescent="0.25">
      <c r="A2522" s="51"/>
      <c r="B2522" s="51"/>
      <c r="C2522" s="51"/>
      <c r="D2522" s="51"/>
      <c r="E2522" s="51"/>
      <c r="F2522" s="51"/>
      <c r="G2522" s="51"/>
      <c r="H2522" s="51"/>
    </row>
    <row r="2523" spans="1:8" x14ac:dyDescent="0.25">
      <c r="A2523" s="51"/>
      <c r="B2523" s="51"/>
      <c r="C2523" s="51"/>
      <c r="D2523" s="51"/>
      <c r="E2523" s="51"/>
      <c r="F2523" s="51"/>
      <c r="G2523" s="51"/>
      <c r="H2523" s="51"/>
    </row>
    <row r="2524" spans="1:8" x14ac:dyDescent="0.25">
      <c r="A2524" s="51"/>
      <c r="B2524" s="51"/>
      <c r="C2524" s="51"/>
      <c r="D2524" s="51"/>
      <c r="E2524" s="51"/>
      <c r="F2524" s="51"/>
      <c r="G2524" s="51"/>
      <c r="H2524" s="51"/>
    </row>
    <row r="2525" spans="1:8" x14ac:dyDescent="0.25">
      <c r="A2525" s="51"/>
      <c r="B2525" s="51"/>
      <c r="C2525" s="51"/>
      <c r="D2525" s="51"/>
      <c r="E2525" s="51"/>
      <c r="F2525" s="51"/>
      <c r="G2525" s="51"/>
      <c r="H2525" s="51"/>
    </row>
    <row r="2526" spans="1:8" x14ac:dyDescent="0.25">
      <c r="A2526" s="51"/>
      <c r="B2526" s="51"/>
      <c r="C2526" s="51"/>
      <c r="D2526" s="51"/>
      <c r="E2526" s="51"/>
      <c r="F2526" s="51"/>
      <c r="G2526" s="51"/>
      <c r="H2526" s="51"/>
    </row>
    <row r="2527" spans="1:8" x14ac:dyDescent="0.25">
      <c r="A2527" s="51"/>
      <c r="B2527" s="51"/>
      <c r="C2527" s="51"/>
      <c r="D2527" s="51"/>
      <c r="E2527" s="51"/>
      <c r="F2527" s="51"/>
      <c r="G2527" s="51"/>
      <c r="H2527" s="51"/>
    </row>
    <row r="2528" spans="1:8" x14ac:dyDescent="0.25">
      <c r="A2528" s="51"/>
      <c r="B2528" s="51"/>
      <c r="C2528" s="51"/>
      <c r="D2528" s="51"/>
      <c r="E2528" s="51"/>
      <c r="F2528" s="51"/>
      <c r="G2528" s="51"/>
      <c r="H2528" s="51"/>
    </row>
    <row r="2529" spans="1:8" x14ac:dyDescent="0.25">
      <c r="A2529" s="51"/>
      <c r="B2529" s="51"/>
      <c r="C2529" s="51"/>
      <c r="D2529" s="51"/>
      <c r="E2529" s="51"/>
      <c r="F2529" s="51"/>
      <c r="G2529" s="51"/>
      <c r="H2529" s="51"/>
    </row>
    <row r="2530" spans="1:8" x14ac:dyDescent="0.25">
      <c r="A2530" s="51"/>
      <c r="B2530" s="51"/>
      <c r="C2530" s="51"/>
      <c r="D2530" s="51"/>
      <c r="E2530" s="51"/>
      <c r="F2530" s="51"/>
      <c r="G2530" s="51"/>
      <c r="H2530" s="51"/>
    </row>
    <row r="2531" spans="1:8" x14ac:dyDescent="0.25">
      <c r="A2531" s="51"/>
      <c r="B2531" s="51"/>
      <c r="C2531" s="51"/>
      <c r="D2531" s="51"/>
      <c r="E2531" s="51"/>
      <c r="F2531" s="51"/>
      <c r="G2531" s="51"/>
      <c r="H2531" s="51"/>
    </row>
    <row r="2532" spans="1:8" x14ac:dyDescent="0.25">
      <c r="A2532" s="51"/>
      <c r="B2532" s="51"/>
      <c r="C2532" s="51"/>
      <c r="D2532" s="51"/>
      <c r="E2532" s="51"/>
      <c r="F2532" s="51"/>
      <c r="G2532" s="51"/>
      <c r="H2532" s="51"/>
    </row>
    <row r="2533" spans="1:8" x14ac:dyDescent="0.25">
      <c r="A2533" s="51"/>
      <c r="B2533" s="51"/>
      <c r="C2533" s="51"/>
      <c r="D2533" s="51"/>
      <c r="E2533" s="51"/>
      <c r="F2533" s="51"/>
      <c r="G2533" s="51"/>
      <c r="H2533" s="51"/>
    </row>
    <row r="2534" spans="1:8" x14ac:dyDescent="0.25">
      <c r="A2534" s="51"/>
      <c r="B2534" s="51"/>
      <c r="C2534" s="51"/>
      <c r="D2534" s="51"/>
      <c r="E2534" s="51"/>
      <c r="F2534" s="51"/>
      <c r="G2534" s="51"/>
      <c r="H2534" s="51"/>
    </row>
    <row r="2535" spans="1:8" x14ac:dyDescent="0.25">
      <c r="A2535" s="51"/>
      <c r="B2535" s="51"/>
      <c r="C2535" s="51"/>
      <c r="D2535" s="51"/>
      <c r="E2535" s="51"/>
      <c r="F2535" s="51"/>
      <c r="G2535" s="51"/>
      <c r="H2535" s="51"/>
    </row>
    <row r="2536" spans="1:8" x14ac:dyDescent="0.25">
      <c r="A2536" s="51"/>
      <c r="B2536" s="51"/>
      <c r="C2536" s="51"/>
      <c r="D2536" s="51"/>
      <c r="E2536" s="51"/>
      <c r="F2536" s="51"/>
      <c r="G2536" s="51"/>
      <c r="H2536" s="51"/>
    </row>
    <row r="2537" spans="1:8" x14ac:dyDescent="0.25">
      <c r="A2537" s="51"/>
      <c r="B2537" s="51"/>
      <c r="C2537" s="51"/>
      <c r="D2537" s="51"/>
      <c r="E2537" s="51"/>
      <c r="F2537" s="51"/>
      <c r="G2537" s="51"/>
      <c r="H2537" s="51"/>
    </row>
    <row r="2538" spans="1:8" x14ac:dyDescent="0.25">
      <c r="A2538" s="51"/>
      <c r="B2538" s="51"/>
      <c r="C2538" s="51"/>
      <c r="D2538" s="51"/>
      <c r="E2538" s="51"/>
      <c r="F2538" s="51"/>
      <c r="G2538" s="51"/>
      <c r="H2538" s="51"/>
    </row>
    <row r="2539" spans="1:8" x14ac:dyDescent="0.25">
      <c r="A2539" s="51"/>
      <c r="B2539" s="51"/>
      <c r="C2539" s="51"/>
      <c r="D2539" s="51"/>
      <c r="E2539" s="51"/>
      <c r="F2539" s="51"/>
      <c r="G2539" s="51"/>
      <c r="H2539" s="51"/>
    </row>
    <row r="2540" spans="1:8" x14ac:dyDescent="0.25">
      <c r="A2540" s="51"/>
      <c r="B2540" s="51"/>
      <c r="C2540" s="51"/>
      <c r="D2540" s="51"/>
      <c r="E2540" s="51"/>
      <c r="F2540" s="51"/>
      <c r="G2540" s="51"/>
      <c r="H2540" s="51"/>
    </row>
    <row r="2541" spans="1:8" x14ac:dyDescent="0.25">
      <c r="A2541" s="51"/>
      <c r="B2541" s="51"/>
      <c r="C2541" s="51"/>
      <c r="D2541" s="51"/>
      <c r="E2541" s="51"/>
      <c r="F2541" s="51"/>
      <c r="G2541" s="51"/>
      <c r="H2541" s="51"/>
    </row>
    <row r="2542" spans="1:8" x14ac:dyDescent="0.25">
      <c r="A2542" s="51"/>
      <c r="B2542" s="51"/>
      <c r="C2542" s="51"/>
      <c r="D2542" s="51"/>
      <c r="E2542" s="51"/>
      <c r="F2542" s="51"/>
      <c r="G2542" s="51"/>
      <c r="H2542" s="51"/>
    </row>
    <row r="2543" spans="1:8" x14ac:dyDescent="0.25">
      <c r="A2543" s="51"/>
      <c r="B2543" s="51"/>
      <c r="C2543" s="51"/>
      <c r="D2543" s="51"/>
      <c r="E2543" s="51"/>
      <c r="F2543" s="51"/>
      <c r="G2543" s="51"/>
      <c r="H2543" s="51"/>
    </row>
    <row r="2544" spans="1:8" x14ac:dyDescent="0.25">
      <c r="A2544" s="51"/>
      <c r="B2544" s="51"/>
      <c r="C2544" s="51"/>
      <c r="D2544" s="51"/>
      <c r="E2544" s="51"/>
      <c r="F2544" s="51"/>
      <c r="G2544" s="51"/>
      <c r="H2544" s="51"/>
    </row>
    <row r="2545" spans="1:8" x14ac:dyDescent="0.25">
      <c r="A2545" s="51"/>
      <c r="B2545" s="51"/>
      <c r="C2545" s="51"/>
      <c r="D2545" s="51"/>
      <c r="E2545" s="51"/>
      <c r="F2545" s="51"/>
      <c r="G2545" s="51"/>
      <c r="H2545" s="51"/>
    </row>
    <row r="2546" spans="1:8" x14ac:dyDescent="0.25">
      <c r="A2546" s="51"/>
      <c r="B2546" s="51"/>
      <c r="C2546" s="51"/>
      <c r="D2546" s="51"/>
      <c r="E2546" s="51"/>
      <c r="F2546" s="51"/>
      <c r="G2546" s="51"/>
      <c r="H2546" s="51"/>
    </row>
    <row r="2547" spans="1:8" x14ac:dyDescent="0.25">
      <c r="A2547" s="51"/>
      <c r="B2547" s="51"/>
      <c r="C2547" s="51"/>
      <c r="D2547" s="51"/>
      <c r="E2547" s="51"/>
      <c r="F2547" s="51"/>
      <c r="G2547" s="51"/>
      <c r="H2547" s="51"/>
    </row>
    <row r="2548" spans="1:8" x14ac:dyDescent="0.25">
      <c r="A2548" s="51"/>
      <c r="B2548" s="51"/>
      <c r="C2548" s="51"/>
      <c r="D2548" s="51"/>
      <c r="E2548" s="51"/>
      <c r="F2548" s="51"/>
      <c r="G2548" s="51"/>
      <c r="H2548" s="51"/>
    </row>
    <row r="2549" spans="1:8" x14ac:dyDescent="0.25">
      <c r="A2549" s="51"/>
      <c r="B2549" s="51"/>
      <c r="C2549" s="51"/>
      <c r="D2549" s="51"/>
      <c r="E2549" s="51"/>
      <c r="F2549" s="51"/>
      <c r="G2549" s="51"/>
      <c r="H2549" s="51"/>
    </row>
    <row r="2550" spans="1:8" x14ac:dyDescent="0.25">
      <c r="A2550" s="51"/>
      <c r="B2550" s="51"/>
      <c r="C2550" s="51"/>
      <c r="D2550" s="51"/>
      <c r="E2550" s="51"/>
      <c r="F2550" s="51"/>
      <c r="G2550" s="51"/>
      <c r="H2550" s="51"/>
    </row>
    <row r="2551" spans="1:8" x14ac:dyDescent="0.25">
      <c r="A2551" s="51"/>
      <c r="B2551" s="51"/>
      <c r="C2551" s="51"/>
      <c r="D2551" s="51"/>
      <c r="E2551" s="51"/>
      <c r="F2551" s="51"/>
      <c r="G2551" s="51"/>
      <c r="H2551" s="51"/>
    </row>
    <row r="2552" spans="1:8" x14ac:dyDescent="0.25">
      <c r="A2552" s="51"/>
      <c r="B2552" s="51"/>
      <c r="C2552" s="51"/>
      <c r="D2552" s="51"/>
      <c r="E2552" s="51"/>
      <c r="F2552" s="51"/>
      <c r="G2552" s="51"/>
      <c r="H2552" s="51"/>
    </row>
    <row r="2553" spans="1:8" x14ac:dyDescent="0.25">
      <c r="A2553" s="51"/>
      <c r="B2553" s="51"/>
      <c r="C2553" s="51"/>
      <c r="D2553" s="51"/>
      <c r="E2553" s="51"/>
      <c r="F2553" s="51"/>
      <c r="G2553" s="51"/>
      <c r="H2553" s="51"/>
    </row>
    <row r="2554" spans="1:8" x14ac:dyDescent="0.25">
      <c r="A2554" s="51"/>
      <c r="B2554" s="51"/>
      <c r="C2554" s="51"/>
      <c r="D2554" s="51"/>
      <c r="E2554" s="51"/>
      <c r="F2554" s="51"/>
      <c r="G2554" s="51"/>
      <c r="H2554" s="51"/>
    </row>
    <row r="2555" spans="1:8" x14ac:dyDescent="0.25">
      <c r="A2555" s="51"/>
      <c r="B2555" s="51"/>
      <c r="C2555" s="51"/>
      <c r="D2555" s="51"/>
      <c r="E2555" s="51"/>
      <c r="F2555" s="51"/>
      <c r="G2555" s="51"/>
      <c r="H2555" s="51"/>
    </row>
    <row r="2556" spans="1:8" x14ac:dyDescent="0.25">
      <c r="A2556" s="51"/>
      <c r="B2556" s="51"/>
      <c r="C2556" s="51"/>
      <c r="D2556" s="51"/>
      <c r="E2556" s="51"/>
      <c r="F2556" s="51"/>
      <c r="G2556" s="51"/>
      <c r="H2556" s="51"/>
    </row>
    <row r="2557" spans="1:8" x14ac:dyDescent="0.25">
      <c r="A2557" s="51"/>
      <c r="B2557" s="51"/>
      <c r="C2557" s="51"/>
      <c r="D2557" s="51"/>
      <c r="E2557" s="51"/>
      <c r="F2557" s="51"/>
      <c r="G2557" s="51"/>
      <c r="H2557" s="51"/>
    </row>
    <row r="2558" spans="1:8" x14ac:dyDescent="0.25">
      <c r="A2558" s="51"/>
      <c r="B2558" s="51"/>
      <c r="C2558" s="51"/>
      <c r="D2558" s="51"/>
      <c r="E2558" s="51"/>
      <c r="F2558" s="51"/>
      <c r="G2558" s="51"/>
      <c r="H2558" s="51"/>
    </row>
    <row r="2559" spans="1:8" x14ac:dyDescent="0.25">
      <c r="A2559" s="51"/>
      <c r="B2559" s="51"/>
      <c r="C2559" s="51"/>
      <c r="D2559" s="51"/>
      <c r="E2559" s="51"/>
      <c r="F2559" s="51"/>
      <c r="G2559" s="51"/>
      <c r="H2559" s="51"/>
    </row>
    <row r="2560" spans="1:8" x14ac:dyDescent="0.25">
      <c r="A2560" s="51"/>
      <c r="B2560" s="51"/>
      <c r="C2560" s="51"/>
      <c r="D2560" s="51"/>
      <c r="E2560" s="51"/>
      <c r="F2560" s="51"/>
      <c r="G2560" s="51"/>
      <c r="H2560" s="51"/>
    </row>
    <row r="2561" spans="1:8" x14ac:dyDescent="0.25">
      <c r="A2561" s="51"/>
      <c r="B2561" s="51"/>
      <c r="C2561" s="51"/>
      <c r="D2561" s="51"/>
      <c r="E2561" s="51"/>
      <c r="F2561" s="51"/>
      <c r="G2561" s="51"/>
      <c r="H2561" s="51"/>
    </row>
    <row r="2562" spans="1:8" x14ac:dyDescent="0.25">
      <c r="A2562" s="51"/>
      <c r="B2562" s="51"/>
      <c r="C2562" s="51"/>
      <c r="D2562" s="51"/>
      <c r="E2562" s="51"/>
      <c r="F2562" s="51"/>
      <c r="G2562" s="51"/>
      <c r="H2562" s="51"/>
    </row>
    <row r="2563" spans="1:8" x14ac:dyDescent="0.25">
      <c r="A2563" s="51"/>
      <c r="B2563" s="51"/>
      <c r="C2563" s="51"/>
      <c r="D2563" s="51"/>
      <c r="E2563" s="51"/>
      <c r="F2563" s="51"/>
      <c r="G2563" s="51"/>
      <c r="H2563" s="51"/>
    </row>
    <row r="2564" spans="1:8" x14ac:dyDescent="0.25">
      <c r="A2564" s="51"/>
      <c r="B2564" s="51"/>
      <c r="C2564" s="51"/>
      <c r="D2564" s="51"/>
      <c r="E2564" s="51"/>
      <c r="F2564" s="51"/>
      <c r="G2564" s="51"/>
      <c r="H2564" s="51"/>
    </row>
    <row r="2565" spans="1:8" x14ac:dyDescent="0.25">
      <c r="A2565" s="51"/>
      <c r="B2565" s="51"/>
      <c r="C2565" s="51"/>
      <c r="D2565" s="51"/>
      <c r="E2565" s="51"/>
      <c r="F2565" s="51"/>
      <c r="G2565" s="51"/>
      <c r="H2565" s="51"/>
    </row>
    <row r="2566" spans="1:8" x14ac:dyDescent="0.25">
      <c r="A2566" s="51"/>
      <c r="B2566" s="51"/>
      <c r="C2566" s="51"/>
      <c r="D2566" s="51"/>
      <c r="E2566" s="51"/>
      <c r="F2566" s="51"/>
      <c r="G2566" s="51"/>
      <c r="H2566" s="51"/>
    </row>
    <row r="2567" spans="1:8" x14ac:dyDescent="0.25">
      <c r="A2567" s="51"/>
      <c r="B2567" s="51"/>
      <c r="C2567" s="51"/>
      <c r="D2567" s="51"/>
      <c r="E2567" s="51"/>
      <c r="F2567" s="51"/>
      <c r="G2567" s="51"/>
      <c r="H2567" s="51"/>
    </row>
    <row r="2568" spans="1:8" x14ac:dyDescent="0.25">
      <c r="A2568" s="51"/>
      <c r="B2568" s="51"/>
      <c r="C2568" s="51"/>
      <c r="D2568" s="51"/>
      <c r="E2568" s="51"/>
      <c r="F2568" s="51"/>
      <c r="G2568" s="51"/>
      <c r="H2568" s="51"/>
    </row>
    <row r="2569" spans="1:8" x14ac:dyDescent="0.25">
      <c r="A2569" s="51"/>
      <c r="B2569" s="51"/>
      <c r="C2569" s="51"/>
      <c r="D2569" s="51"/>
      <c r="E2569" s="51"/>
      <c r="F2569" s="51"/>
      <c r="G2569" s="51"/>
      <c r="H2569" s="51"/>
    </row>
    <row r="2570" spans="1:8" x14ac:dyDescent="0.25">
      <c r="A2570" s="51"/>
      <c r="B2570" s="51"/>
      <c r="C2570" s="51"/>
      <c r="D2570" s="51"/>
      <c r="E2570" s="51"/>
      <c r="F2570" s="51"/>
      <c r="G2570" s="51"/>
      <c r="H2570" s="51"/>
    </row>
    <row r="2571" spans="1:8" x14ac:dyDescent="0.25">
      <c r="A2571" s="51"/>
      <c r="B2571" s="51"/>
      <c r="C2571" s="51"/>
      <c r="D2571" s="51"/>
      <c r="E2571" s="51"/>
      <c r="F2571" s="51"/>
      <c r="G2571" s="51"/>
      <c r="H2571" s="51"/>
    </row>
    <row r="2572" spans="1:8" x14ac:dyDescent="0.25">
      <c r="A2572" s="51"/>
      <c r="B2572" s="51"/>
      <c r="C2572" s="51"/>
      <c r="D2572" s="51"/>
      <c r="E2572" s="51"/>
      <c r="F2572" s="51"/>
      <c r="G2572" s="51"/>
      <c r="H2572" s="51"/>
    </row>
    <row r="2573" spans="1:8" x14ac:dyDescent="0.25">
      <c r="A2573" s="51"/>
      <c r="B2573" s="51"/>
      <c r="C2573" s="51"/>
      <c r="D2573" s="51"/>
      <c r="E2573" s="51"/>
      <c r="F2573" s="51"/>
      <c r="G2573" s="51"/>
      <c r="H2573" s="51"/>
    </row>
    <row r="2574" spans="1:8" x14ac:dyDescent="0.25">
      <c r="A2574" s="51"/>
      <c r="B2574" s="51"/>
      <c r="C2574" s="51"/>
      <c r="D2574" s="51"/>
      <c r="E2574" s="51"/>
      <c r="F2574" s="51"/>
      <c r="G2574" s="51"/>
      <c r="H2574" s="51"/>
    </row>
    <row r="2575" spans="1:8" x14ac:dyDescent="0.25">
      <c r="A2575" s="51"/>
      <c r="B2575" s="51"/>
      <c r="C2575" s="51"/>
      <c r="D2575" s="51"/>
      <c r="E2575" s="51"/>
      <c r="F2575" s="51"/>
      <c r="G2575" s="51"/>
      <c r="H2575" s="51"/>
    </row>
    <row r="2576" spans="1:8" x14ac:dyDescent="0.25">
      <c r="A2576" s="51"/>
      <c r="B2576" s="51"/>
      <c r="C2576" s="51"/>
      <c r="D2576" s="51"/>
      <c r="E2576" s="51"/>
      <c r="F2576" s="51"/>
      <c r="G2576" s="51"/>
      <c r="H2576" s="51"/>
    </row>
    <row r="2577" spans="1:8" x14ac:dyDescent="0.25">
      <c r="A2577" s="51"/>
      <c r="B2577" s="51"/>
      <c r="C2577" s="51"/>
      <c r="D2577" s="51"/>
      <c r="E2577" s="51"/>
      <c r="F2577" s="51"/>
      <c r="G2577" s="51"/>
      <c r="H2577" s="51"/>
    </row>
    <row r="2578" spans="1:8" x14ac:dyDescent="0.25">
      <c r="A2578" s="51"/>
      <c r="B2578" s="51"/>
      <c r="C2578" s="51"/>
      <c r="D2578" s="51"/>
      <c r="E2578" s="51"/>
      <c r="F2578" s="51"/>
      <c r="G2578" s="51"/>
      <c r="H2578" s="51"/>
    </row>
    <row r="2579" spans="1:8" x14ac:dyDescent="0.25">
      <c r="A2579" s="51"/>
      <c r="B2579" s="51"/>
      <c r="C2579" s="51"/>
      <c r="D2579" s="51"/>
      <c r="E2579" s="51"/>
      <c r="F2579" s="51"/>
      <c r="G2579" s="51"/>
      <c r="H2579" s="51"/>
    </row>
    <row r="2580" spans="1:8" x14ac:dyDescent="0.25">
      <c r="A2580" s="51"/>
      <c r="B2580" s="51"/>
      <c r="C2580" s="51"/>
      <c r="D2580" s="51"/>
      <c r="E2580" s="51"/>
      <c r="F2580" s="51"/>
      <c r="G2580" s="51"/>
      <c r="H2580" s="51"/>
    </row>
    <row r="2581" spans="1:8" x14ac:dyDescent="0.25">
      <c r="A2581" s="51"/>
      <c r="B2581" s="51"/>
      <c r="C2581" s="51"/>
      <c r="D2581" s="51"/>
      <c r="E2581" s="51"/>
      <c r="F2581" s="51"/>
      <c r="G2581" s="51"/>
      <c r="H2581" s="51"/>
    </row>
    <row r="2582" spans="1:8" x14ac:dyDescent="0.25">
      <c r="A2582" s="51"/>
      <c r="B2582" s="51"/>
      <c r="C2582" s="51"/>
      <c r="D2582" s="51"/>
      <c r="E2582" s="51"/>
      <c r="F2582" s="51"/>
      <c r="G2582" s="51"/>
      <c r="H2582" s="51"/>
    </row>
    <row r="2583" spans="1:8" x14ac:dyDescent="0.25">
      <c r="A2583" s="51"/>
      <c r="B2583" s="51"/>
      <c r="C2583" s="51"/>
      <c r="D2583" s="51"/>
      <c r="E2583" s="51"/>
      <c r="F2583" s="51"/>
      <c r="G2583" s="51"/>
      <c r="H2583" s="51"/>
    </row>
    <row r="2584" spans="1:8" x14ac:dyDescent="0.25">
      <c r="A2584" s="51"/>
      <c r="B2584" s="51"/>
      <c r="C2584" s="51"/>
      <c r="D2584" s="51"/>
      <c r="E2584" s="51"/>
      <c r="F2584" s="51"/>
      <c r="G2584" s="51"/>
      <c r="H2584" s="51"/>
    </row>
    <row r="2585" spans="1:8" x14ac:dyDescent="0.25">
      <c r="A2585" s="51"/>
      <c r="B2585" s="51"/>
      <c r="C2585" s="51"/>
      <c r="D2585" s="51"/>
      <c r="E2585" s="51"/>
      <c r="F2585" s="51"/>
      <c r="G2585" s="51"/>
      <c r="H2585" s="51"/>
    </row>
    <row r="2586" spans="1:8" x14ac:dyDescent="0.25">
      <c r="A2586" s="51"/>
      <c r="B2586" s="51"/>
      <c r="C2586" s="51"/>
      <c r="D2586" s="51"/>
      <c r="E2586" s="51"/>
      <c r="F2586" s="51"/>
      <c r="G2586" s="51"/>
      <c r="H2586" s="51"/>
    </row>
    <row r="2587" spans="1:8" x14ac:dyDescent="0.25">
      <c r="A2587" s="51"/>
      <c r="B2587" s="51"/>
      <c r="C2587" s="51"/>
      <c r="D2587" s="51"/>
      <c r="E2587" s="51"/>
      <c r="F2587" s="51"/>
      <c r="G2587" s="51"/>
      <c r="H2587" s="51"/>
    </row>
    <row r="2588" spans="1:8" x14ac:dyDescent="0.25">
      <c r="A2588" s="51"/>
      <c r="B2588" s="51"/>
      <c r="C2588" s="51"/>
      <c r="D2588" s="51"/>
      <c r="E2588" s="51"/>
      <c r="F2588" s="51"/>
      <c r="G2588" s="51"/>
      <c r="H2588" s="51"/>
    </row>
    <row r="2589" spans="1:8" x14ac:dyDescent="0.25">
      <c r="A2589" s="51"/>
      <c r="B2589" s="51"/>
      <c r="C2589" s="51"/>
      <c r="D2589" s="51"/>
      <c r="E2589" s="51"/>
      <c r="F2589" s="51"/>
      <c r="G2589" s="51"/>
      <c r="H2589" s="51"/>
    </row>
    <row r="2590" spans="1:8" x14ac:dyDescent="0.25">
      <c r="A2590" s="51"/>
      <c r="B2590" s="51"/>
      <c r="C2590" s="51"/>
      <c r="D2590" s="51"/>
      <c r="E2590" s="51"/>
      <c r="F2590" s="51"/>
      <c r="G2590" s="51"/>
      <c r="H2590" s="51"/>
    </row>
    <row r="2591" spans="1:8" x14ac:dyDescent="0.25">
      <c r="A2591" s="51"/>
      <c r="B2591" s="51"/>
      <c r="C2591" s="51"/>
      <c r="D2591" s="51"/>
      <c r="E2591" s="51"/>
      <c r="F2591" s="51"/>
      <c r="G2591" s="51"/>
      <c r="H2591" s="51"/>
    </row>
    <row r="2592" spans="1:8" x14ac:dyDescent="0.25">
      <c r="A2592" s="51"/>
      <c r="B2592" s="51"/>
      <c r="C2592" s="51"/>
      <c r="D2592" s="51"/>
      <c r="E2592" s="51"/>
      <c r="F2592" s="51"/>
      <c r="G2592" s="51"/>
      <c r="H2592" s="51"/>
    </row>
    <row r="2593" spans="1:8" x14ac:dyDescent="0.25">
      <c r="A2593" s="51"/>
      <c r="B2593" s="51"/>
      <c r="C2593" s="51"/>
      <c r="D2593" s="51"/>
      <c r="E2593" s="51"/>
      <c r="F2593" s="51"/>
      <c r="G2593" s="51"/>
      <c r="H2593" s="51"/>
    </row>
    <row r="2594" spans="1:8" x14ac:dyDescent="0.25">
      <c r="A2594" s="51"/>
      <c r="B2594" s="51"/>
      <c r="C2594" s="51"/>
      <c r="D2594" s="51"/>
      <c r="E2594" s="51"/>
      <c r="F2594" s="51"/>
      <c r="G2594" s="51"/>
      <c r="H2594" s="51"/>
    </row>
    <row r="2595" spans="1:8" x14ac:dyDescent="0.25">
      <c r="A2595" s="51"/>
      <c r="B2595" s="51"/>
      <c r="C2595" s="51"/>
      <c r="D2595" s="51"/>
      <c r="E2595" s="51"/>
      <c r="F2595" s="51"/>
      <c r="G2595" s="51"/>
      <c r="H2595" s="51"/>
    </row>
    <row r="2596" spans="1:8" x14ac:dyDescent="0.25">
      <c r="A2596" s="51"/>
      <c r="B2596" s="51"/>
      <c r="C2596" s="51"/>
      <c r="D2596" s="51"/>
      <c r="E2596" s="51"/>
      <c r="F2596" s="51"/>
      <c r="G2596" s="51"/>
      <c r="H2596" s="51"/>
    </row>
    <row r="2597" spans="1:8" x14ac:dyDescent="0.25">
      <c r="A2597" s="51"/>
      <c r="B2597" s="51"/>
      <c r="C2597" s="51"/>
      <c r="D2597" s="51"/>
      <c r="E2597" s="51"/>
      <c r="F2597" s="51"/>
      <c r="G2597" s="51"/>
      <c r="H2597" s="51"/>
    </row>
    <row r="2598" spans="1:8" x14ac:dyDescent="0.25">
      <c r="A2598" s="51"/>
      <c r="B2598" s="51"/>
      <c r="C2598" s="51"/>
      <c r="D2598" s="51"/>
      <c r="E2598" s="51"/>
      <c r="F2598" s="51"/>
      <c r="G2598" s="51"/>
      <c r="H2598" s="51"/>
    </row>
    <row r="2599" spans="1:8" x14ac:dyDescent="0.25">
      <c r="A2599" s="51"/>
      <c r="B2599" s="51"/>
      <c r="C2599" s="51"/>
      <c r="D2599" s="51"/>
      <c r="E2599" s="51"/>
      <c r="F2599" s="51"/>
      <c r="G2599" s="51"/>
      <c r="H2599" s="51"/>
    </row>
    <row r="2600" spans="1:8" x14ac:dyDescent="0.25">
      <c r="A2600" s="51"/>
      <c r="B2600" s="51"/>
      <c r="C2600" s="51"/>
      <c r="D2600" s="51"/>
      <c r="E2600" s="51"/>
      <c r="F2600" s="51"/>
      <c r="G2600" s="51"/>
      <c r="H2600" s="51"/>
    </row>
    <row r="2601" spans="1:8" x14ac:dyDescent="0.25">
      <c r="A2601" s="51"/>
      <c r="B2601" s="51"/>
      <c r="C2601" s="51"/>
      <c r="D2601" s="51"/>
      <c r="E2601" s="51"/>
      <c r="F2601" s="51"/>
      <c r="G2601" s="51"/>
      <c r="H2601" s="51"/>
    </row>
    <row r="2602" spans="1:8" x14ac:dyDescent="0.25">
      <c r="A2602" s="51"/>
      <c r="B2602" s="51"/>
      <c r="C2602" s="51"/>
      <c r="D2602" s="51"/>
      <c r="E2602" s="51"/>
      <c r="F2602" s="51"/>
      <c r="G2602" s="51"/>
      <c r="H2602" s="51"/>
    </row>
    <row r="2603" spans="1:8" x14ac:dyDescent="0.25">
      <c r="A2603" s="51"/>
      <c r="B2603" s="51"/>
      <c r="C2603" s="51"/>
      <c r="D2603" s="51"/>
      <c r="E2603" s="51"/>
      <c r="F2603" s="51"/>
      <c r="G2603" s="51"/>
      <c r="H2603" s="51"/>
    </row>
    <row r="2604" spans="1:8" x14ac:dyDescent="0.25">
      <c r="A2604" s="51"/>
      <c r="B2604" s="51"/>
      <c r="C2604" s="51"/>
      <c r="D2604" s="51"/>
      <c r="E2604" s="51"/>
      <c r="F2604" s="51"/>
      <c r="G2604" s="51"/>
      <c r="H2604" s="51"/>
    </row>
    <row r="2605" spans="1:8" x14ac:dyDescent="0.25">
      <c r="A2605" s="51"/>
      <c r="B2605" s="51"/>
      <c r="C2605" s="51"/>
      <c r="D2605" s="51"/>
      <c r="E2605" s="51"/>
      <c r="F2605" s="51"/>
      <c r="G2605" s="51"/>
      <c r="H2605" s="51"/>
    </row>
    <row r="2606" spans="1:8" x14ac:dyDescent="0.25">
      <c r="A2606" s="51"/>
      <c r="B2606" s="51"/>
      <c r="C2606" s="51"/>
      <c r="D2606" s="51"/>
      <c r="E2606" s="51"/>
      <c r="F2606" s="51"/>
      <c r="G2606" s="51"/>
      <c r="H2606" s="51"/>
    </row>
    <row r="2607" spans="1:8" x14ac:dyDescent="0.25">
      <c r="A2607" s="51"/>
      <c r="B2607" s="51"/>
      <c r="C2607" s="51"/>
      <c r="D2607" s="51"/>
      <c r="E2607" s="51"/>
      <c r="F2607" s="51"/>
      <c r="G2607" s="51"/>
      <c r="H2607" s="51"/>
    </row>
    <row r="2608" spans="1:8" x14ac:dyDescent="0.25">
      <c r="A2608" s="51"/>
      <c r="B2608" s="51"/>
      <c r="C2608" s="51"/>
      <c r="D2608" s="51"/>
      <c r="E2608" s="51"/>
      <c r="F2608" s="51"/>
      <c r="G2608" s="51"/>
      <c r="H2608" s="51"/>
    </row>
    <row r="2609" spans="1:8" x14ac:dyDescent="0.25">
      <c r="A2609" s="51"/>
      <c r="B2609" s="51"/>
      <c r="C2609" s="51"/>
      <c r="D2609" s="51"/>
      <c r="E2609" s="51"/>
      <c r="F2609" s="51"/>
      <c r="G2609" s="51"/>
      <c r="H2609" s="51"/>
    </row>
    <row r="2610" spans="1:8" x14ac:dyDescent="0.25">
      <c r="A2610" s="51"/>
      <c r="B2610" s="51"/>
      <c r="C2610" s="51"/>
      <c r="D2610" s="51"/>
      <c r="E2610" s="51"/>
      <c r="F2610" s="51"/>
      <c r="G2610" s="51"/>
      <c r="H2610" s="51"/>
    </row>
    <row r="2611" spans="1:8" x14ac:dyDescent="0.25">
      <c r="A2611" s="51"/>
      <c r="B2611" s="51"/>
      <c r="C2611" s="51"/>
      <c r="D2611" s="51"/>
      <c r="E2611" s="51"/>
      <c r="F2611" s="51"/>
      <c r="G2611" s="51"/>
      <c r="H2611" s="51"/>
    </row>
    <row r="2612" spans="1:8" x14ac:dyDescent="0.25">
      <c r="A2612" s="51"/>
      <c r="B2612" s="51"/>
      <c r="C2612" s="51"/>
      <c r="D2612" s="51"/>
      <c r="E2612" s="51"/>
      <c r="F2612" s="51"/>
      <c r="G2612" s="51"/>
      <c r="H2612" s="51"/>
    </row>
    <row r="2613" spans="1:8" x14ac:dyDescent="0.25">
      <c r="A2613" s="51"/>
      <c r="B2613" s="51"/>
      <c r="C2613" s="51"/>
      <c r="D2613" s="51"/>
      <c r="E2613" s="51"/>
      <c r="F2613" s="51"/>
      <c r="G2613" s="51"/>
      <c r="H2613" s="51"/>
    </row>
    <row r="2614" spans="1:8" x14ac:dyDescent="0.25">
      <c r="A2614" s="51"/>
      <c r="B2614" s="51"/>
      <c r="C2614" s="51"/>
      <c r="D2614" s="51"/>
      <c r="E2614" s="51"/>
      <c r="F2614" s="51"/>
      <c r="G2614" s="51"/>
      <c r="H2614" s="51"/>
    </row>
    <row r="2615" spans="1:8" x14ac:dyDescent="0.25">
      <c r="A2615" s="51"/>
      <c r="B2615" s="51"/>
      <c r="C2615" s="51"/>
      <c r="D2615" s="51"/>
      <c r="E2615" s="51"/>
      <c r="F2615" s="51"/>
      <c r="G2615" s="51"/>
      <c r="H2615" s="51"/>
    </row>
    <row r="2616" spans="1:8" x14ac:dyDescent="0.25">
      <c r="A2616" s="51"/>
      <c r="B2616" s="51"/>
      <c r="C2616" s="51"/>
      <c r="D2616" s="51"/>
      <c r="E2616" s="51"/>
      <c r="F2616" s="51"/>
      <c r="G2616" s="51"/>
      <c r="H2616" s="51"/>
    </row>
    <row r="2617" spans="1:8" x14ac:dyDescent="0.25">
      <c r="A2617" s="51"/>
      <c r="B2617" s="51"/>
      <c r="C2617" s="51"/>
      <c r="D2617" s="51"/>
      <c r="E2617" s="51"/>
      <c r="F2617" s="51"/>
      <c r="G2617" s="51"/>
      <c r="H2617" s="51"/>
    </row>
    <row r="2618" spans="1:8" x14ac:dyDescent="0.25">
      <c r="A2618" s="51"/>
      <c r="B2618" s="51"/>
      <c r="C2618" s="51"/>
      <c r="D2618" s="51"/>
      <c r="E2618" s="51"/>
      <c r="F2618" s="51"/>
      <c r="G2618" s="51"/>
      <c r="H2618" s="51"/>
    </row>
    <row r="2619" spans="1:8" x14ac:dyDescent="0.25">
      <c r="A2619" s="51"/>
      <c r="B2619" s="51"/>
      <c r="C2619" s="51"/>
      <c r="D2619" s="51"/>
      <c r="E2619" s="51"/>
      <c r="F2619" s="51"/>
      <c r="G2619" s="51"/>
      <c r="H2619" s="51"/>
    </row>
    <row r="2620" spans="1:8" x14ac:dyDescent="0.25">
      <c r="A2620" s="51"/>
      <c r="B2620" s="51"/>
      <c r="C2620" s="51"/>
      <c r="D2620" s="51"/>
      <c r="E2620" s="51"/>
      <c r="F2620" s="51"/>
      <c r="G2620" s="51"/>
      <c r="H2620" s="51"/>
    </row>
    <row r="2621" spans="1:8" x14ac:dyDescent="0.25">
      <c r="A2621" s="51"/>
      <c r="B2621" s="51"/>
      <c r="C2621" s="51"/>
      <c r="D2621" s="51"/>
      <c r="E2621" s="51"/>
      <c r="F2621" s="51"/>
      <c r="G2621" s="51"/>
      <c r="H2621" s="51"/>
    </row>
    <row r="2622" spans="1:8" x14ac:dyDescent="0.25">
      <c r="A2622" s="51"/>
      <c r="B2622" s="51"/>
      <c r="C2622" s="51"/>
      <c r="D2622" s="51"/>
      <c r="E2622" s="51"/>
      <c r="F2622" s="51"/>
      <c r="G2622" s="51"/>
      <c r="H2622" s="51"/>
    </row>
    <row r="2623" spans="1:8" x14ac:dyDescent="0.25">
      <c r="A2623" s="51"/>
      <c r="B2623" s="51"/>
      <c r="C2623" s="51"/>
      <c r="D2623" s="51"/>
      <c r="E2623" s="51"/>
      <c r="F2623" s="51"/>
      <c r="G2623" s="51"/>
      <c r="H2623" s="51"/>
    </row>
    <row r="2624" spans="1:8" x14ac:dyDescent="0.25">
      <c r="A2624" s="51"/>
      <c r="B2624" s="51"/>
      <c r="C2624" s="51"/>
      <c r="D2624" s="51"/>
      <c r="E2624" s="51"/>
      <c r="F2624" s="51"/>
      <c r="G2624" s="51"/>
      <c r="H2624" s="51"/>
    </row>
    <row r="2625" spans="1:8" x14ac:dyDescent="0.25">
      <c r="A2625" s="51"/>
      <c r="B2625" s="51"/>
      <c r="C2625" s="51"/>
      <c r="D2625" s="51"/>
      <c r="E2625" s="51"/>
      <c r="F2625" s="51"/>
      <c r="G2625" s="51"/>
      <c r="H2625" s="51"/>
    </row>
    <row r="2626" spans="1:8" x14ac:dyDescent="0.25">
      <c r="A2626" s="51"/>
      <c r="B2626" s="51"/>
      <c r="C2626" s="51"/>
      <c r="D2626" s="51"/>
      <c r="E2626" s="51"/>
      <c r="F2626" s="51"/>
      <c r="G2626" s="51"/>
      <c r="H2626" s="51"/>
    </row>
    <row r="2627" spans="1:8" x14ac:dyDescent="0.25">
      <c r="A2627" s="51"/>
      <c r="B2627" s="51"/>
      <c r="C2627" s="51"/>
      <c r="D2627" s="51"/>
      <c r="E2627" s="51"/>
      <c r="F2627" s="51"/>
      <c r="G2627" s="51"/>
      <c r="H2627" s="51"/>
    </row>
    <row r="2628" spans="1:8" x14ac:dyDescent="0.25">
      <c r="A2628" s="51"/>
      <c r="B2628" s="51"/>
      <c r="C2628" s="51"/>
      <c r="D2628" s="51"/>
      <c r="E2628" s="51"/>
      <c r="F2628" s="51"/>
      <c r="G2628" s="51"/>
      <c r="H2628" s="51"/>
    </row>
    <row r="2629" spans="1:8" x14ac:dyDescent="0.25">
      <c r="A2629" s="51"/>
      <c r="B2629" s="51"/>
      <c r="C2629" s="51"/>
      <c r="D2629" s="51"/>
      <c r="E2629" s="51"/>
      <c r="F2629" s="51"/>
      <c r="G2629" s="51"/>
      <c r="H2629" s="51"/>
    </row>
    <row r="2630" spans="1:8" x14ac:dyDescent="0.25">
      <c r="A2630" s="51"/>
      <c r="B2630" s="51"/>
      <c r="C2630" s="51"/>
      <c r="D2630" s="51"/>
      <c r="E2630" s="51"/>
      <c r="F2630" s="51"/>
      <c r="G2630" s="51"/>
      <c r="H2630" s="51"/>
    </row>
    <row r="2631" spans="1:8" x14ac:dyDescent="0.25">
      <c r="A2631" s="51"/>
      <c r="B2631" s="51"/>
      <c r="C2631" s="51"/>
      <c r="D2631" s="51"/>
      <c r="E2631" s="51"/>
      <c r="F2631" s="51"/>
      <c r="G2631" s="51"/>
      <c r="H2631" s="51"/>
    </row>
    <row r="2632" spans="1:8" x14ac:dyDescent="0.25">
      <c r="A2632" s="51"/>
      <c r="B2632" s="51"/>
      <c r="C2632" s="51"/>
      <c r="D2632" s="51"/>
      <c r="E2632" s="51"/>
      <c r="F2632" s="51"/>
      <c r="G2632" s="51"/>
      <c r="H2632" s="51"/>
    </row>
    <row r="2633" spans="1:8" x14ac:dyDescent="0.25">
      <c r="A2633" s="51"/>
      <c r="B2633" s="51"/>
      <c r="C2633" s="51"/>
      <c r="D2633" s="51"/>
      <c r="E2633" s="51"/>
      <c r="F2633" s="51"/>
      <c r="G2633" s="51"/>
      <c r="H2633" s="51"/>
    </row>
    <row r="2634" spans="1:8" x14ac:dyDescent="0.25">
      <c r="A2634" s="51"/>
      <c r="B2634" s="51"/>
      <c r="C2634" s="51"/>
      <c r="D2634" s="51"/>
      <c r="E2634" s="51"/>
      <c r="F2634" s="51"/>
      <c r="G2634" s="51"/>
      <c r="H2634" s="51"/>
    </row>
    <row r="2635" spans="1:8" x14ac:dyDescent="0.25">
      <c r="A2635" s="51"/>
      <c r="B2635" s="51"/>
      <c r="C2635" s="51"/>
      <c r="D2635" s="51"/>
      <c r="E2635" s="51"/>
      <c r="F2635" s="51"/>
      <c r="G2635" s="51"/>
      <c r="H2635" s="51"/>
    </row>
    <row r="2636" spans="1:8" x14ac:dyDescent="0.25">
      <c r="A2636" s="51"/>
      <c r="B2636" s="51"/>
      <c r="C2636" s="51"/>
      <c r="D2636" s="51"/>
      <c r="E2636" s="51"/>
      <c r="F2636" s="51"/>
      <c r="G2636" s="51"/>
      <c r="H2636" s="51"/>
    </row>
    <row r="2637" spans="1:8" x14ac:dyDescent="0.25">
      <c r="A2637" s="51"/>
      <c r="B2637" s="51"/>
      <c r="C2637" s="51"/>
      <c r="D2637" s="51"/>
      <c r="E2637" s="51"/>
      <c r="F2637" s="51"/>
      <c r="G2637" s="51"/>
      <c r="H2637" s="51"/>
    </row>
    <row r="2638" spans="1:8" x14ac:dyDescent="0.25">
      <c r="A2638" s="51"/>
      <c r="B2638" s="51"/>
      <c r="C2638" s="51"/>
      <c r="D2638" s="51"/>
      <c r="E2638" s="51"/>
      <c r="F2638" s="51"/>
      <c r="G2638" s="51"/>
      <c r="H2638" s="51"/>
    </row>
    <row r="2639" spans="1:8" x14ac:dyDescent="0.25">
      <c r="A2639" s="51"/>
      <c r="B2639" s="51"/>
      <c r="C2639" s="51"/>
      <c r="D2639" s="51"/>
      <c r="E2639" s="51"/>
      <c r="F2639" s="51"/>
      <c r="G2639" s="51"/>
      <c r="H2639" s="51"/>
    </row>
    <row r="2640" spans="1:8" x14ac:dyDescent="0.25">
      <c r="A2640" s="51"/>
      <c r="B2640" s="51"/>
      <c r="C2640" s="51"/>
      <c r="D2640" s="51"/>
      <c r="E2640" s="51"/>
      <c r="F2640" s="51"/>
      <c r="G2640" s="51"/>
      <c r="H2640" s="51"/>
    </row>
    <row r="2641" spans="1:8" x14ac:dyDescent="0.25">
      <c r="A2641" s="51"/>
      <c r="B2641" s="51"/>
      <c r="C2641" s="51"/>
      <c r="D2641" s="51"/>
      <c r="E2641" s="51"/>
      <c r="F2641" s="51"/>
      <c r="G2641" s="51"/>
      <c r="H2641" s="51"/>
    </row>
    <row r="2642" spans="1:8" x14ac:dyDescent="0.25">
      <c r="A2642" s="51"/>
      <c r="B2642" s="51"/>
      <c r="C2642" s="51"/>
      <c r="D2642" s="51"/>
      <c r="E2642" s="51"/>
      <c r="F2642" s="51"/>
      <c r="G2642" s="51"/>
      <c r="H2642" s="51"/>
    </row>
    <row r="2643" spans="1:8" x14ac:dyDescent="0.25">
      <c r="A2643" s="51"/>
      <c r="B2643" s="51"/>
      <c r="C2643" s="51"/>
      <c r="D2643" s="51"/>
      <c r="E2643" s="51"/>
      <c r="F2643" s="51"/>
      <c r="G2643" s="51"/>
      <c r="H2643" s="51"/>
    </row>
    <row r="2644" spans="1:8" x14ac:dyDescent="0.25">
      <c r="A2644" s="51"/>
      <c r="B2644" s="51"/>
      <c r="C2644" s="51"/>
      <c r="D2644" s="51"/>
      <c r="E2644" s="51"/>
      <c r="F2644" s="51"/>
      <c r="G2644" s="51"/>
      <c r="H2644" s="51"/>
    </row>
    <row r="2645" spans="1:8" x14ac:dyDescent="0.25">
      <c r="A2645" s="51"/>
      <c r="B2645" s="51"/>
      <c r="C2645" s="51"/>
      <c r="D2645" s="51"/>
      <c r="E2645" s="51"/>
      <c r="F2645" s="51"/>
      <c r="G2645" s="51"/>
      <c r="H2645" s="51"/>
    </row>
    <row r="2646" spans="1:8" x14ac:dyDescent="0.25">
      <c r="A2646" s="51"/>
      <c r="B2646" s="51"/>
      <c r="C2646" s="51"/>
      <c r="D2646" s="51"/>
      <c r="E2646" s="51"/>
      <c r="F2646" s="51"/>
      <c r="G2646" s="51"/>
      <c r="H2646" s="51"/>
    </row>
    <row r="2647" spans="1:8" x14ac:dyDescent="0.25">
      <c r="A2647" s="51"/>
      <c r="B2647" s="51"/>
      <c r="C2647" s="51"/>
      <c r="D2647" s="51"/>
      <c r="E2647" s="51"/>
      <c r="F2647" s="51"/>
      <c r="G2647" s="51"/>
      <c r="H2647" s="51"/>
    </row>
    <row r="2648" spans="1:8" x14ac:dyDescent="0.25">
      <c r="A2648" s="51"/>
      <c r="B2648" s="51"/>
      <c r="C2648" s="51"/>
      <c r="D2648" s="51"/>
      <c r="E2648" s="51"/>
      <c r="F2648" s="51"/>
      <c r="G2648" s="51"/>
      <c r="H2648" s="51"/>
    </row>
    <row r="2649" spans="1:8" x14ac:dyDescent="0.25">
      <c r="A2649" s="51"/>
      <c r="B2649" s="51"/>
      <c r="C2649" s="51"/>
      <c r="D2649" s="51"/>
      <c r="E2649" s="51"/>
      <c r="F2649" s="51"/>
      <c r="G2649" s="51"/>
      <c r="H2649" s="51"/>
    </row>
    <row r="2650" spans="1:8" x14ac:dyDescent="0.25">
      <c r="A2650" s="51"/>
      <c r="B2650" s="51"/>
      <c r="C2650" s="51"/>
      <c r="D2650" s="51"/>
      <c r="E2650" s="51"/>
      <c r="F2650" s="51"/>
      <c r="G2650" s="51"/>
      <c r="H2650" s="51"/>
    </row>
    <row r="2651" spans="1:8" x14ac:dyDescent="0.25">
      <c r="A2651" s="51"/>
      <c r="B2651" s="51"/>
      <c r="C2651" s="51"/>
      <c r="D2651" s="51"/>
      <c r="E2651" s="51"/>
      <c r="F2651" s="51"/>
      <c r="G2651" s="51"/>
      <c r="H2651" s="51"/>
    </row>
    <row r="2652" spans="1:8" x14ac:dyDescent="0.25">
      <c r="A2652" s="51"/>
      <c r="B2652" s="51"/>
      <c r="C2652" s="51"/>
      <c r="D2652" s="51"/>
      <c r="E2652" s="51"/>
      <c r="F2652" s="51"/>
      <c r="G2652" s="51"/>
      <c r="H2652" s="51"/>
    </row>
    <row r="2653" spans="1:8" x14ac:dyDescent="0.25">
      <c r="A2653" s="51"/>
      <c r="B2653" s="51"/>
      <c r="C2653" s="51"/>
      <c r="D2653" s="51"/>
      <c r="E2653" s="51"/>
      <c r="F2653" s="51"/>
      <c r="G2653" s="51"/>
      <c r="H2653" s="51"/>
    </row>
    <row r="2654" spans="1:8" x14ac:dyDescent="0.25">
      <c r="A2654" s="51"/>
      <c r="B2654" s="51"/>
      <c r="C2654" s="51"/>
      <c r="D2654" s="51"/>
      <c r="E2654" s="51"/>
      <c r="F2654" s="51"/>
      <c r="G2654" s="51"/>
      <c r="H2654" s="51"/>
    </row>
    <row r="2655" spans="1:8" x14ac:dyDescent="0.25">
      <c r="A2655" s="51"/>
      <c r="B2655" s="51"/>
      <c r="C2655" s="51"/>
      <c r="D2655" s="51"/>
      <c r="E2655" s="51"/>
      <c r="F2655" s="51"/>
      <c r="G2655" s="51"/>
      <c r="H2655" s="51"/>
    </row>
    <row r="2656" spans="1:8" x14ac:dyDescent="0.25">
      <c r="A2656" s="51"/>
      <c r="B2656" s="51"/>
      <c r="C2656" s="51"/>
      <c r="D2656" s="51"/>
      <c r="E2656" s="51"/>
      <c r="F2656" s="51"/>
      <c r="G2656" s="51"/>
      <c r="H2656" s="51"/>
    </row>
    <row r="2657" spans="1:8" x14ac:dyDescent="0.25">
      <c r="A2657" s="51"/>
      <c r="B2657" s="51"/>
      <c r="C2657" s="51"/>
      <c r="D2657" s="51"/>
      <c r="E2657" s="51"/>
      <c r="F2657" s="51"/>
      <c r="G2657" s="51"/>
      <c r="H2657" s="51"/>
    </row>
    <row r="2658" spans="1:8" x14ac:dyDescent="0.25">
      <c r="A2658" s="51"/>
      <c r="B2658" s="51"/>
      <c r="C2658" s="51"/>
      <c r="D2658" s="51"/>
      <c r="E2658" s="51"/>
      <c r="F2658" s="51"/>
      <c r="G2658" s="51"/>
      <c r="H2658" s="51"/>
    </row>
    <row r="2659" spans="1:8" x14ac:dyDescent="0.25">
      <c r="A2659" s="51"/>
      <c r="B2659" s="51"/>
      <c r="C2659" s="51"/>
      <c r="D2659" s="51"/>
      <c r="E2659" s="51"/>
      <c r="F2659" s="51"/>
      <c r="G2659" s="51"/>
      <c r="H2659" s="51"/>
    </row>
    <row r="2660" spans="1:8" x14ac:dyDescent="0.25">
      <c r="A2660" s="51"/>
      <c r="B2660" s="51"/>
      <c r="C2660" s="51"/>
      <c r="D2660" s="51"/>
      <c r="E2660" s="51"/>
      <c r="F2660" s="51"/>
      <c r="G2660" s="51"/>
      <c r="H2660" s="51"/>
    </row>
    <row r="2661" spans="1:8" x14ac:dyDescent="0.25">
      <c r="A2661" s="51"/>
      <c r="B2661" s="51"/>
      <c r="C2661" s="51"/>
      <c r="D2661" s="51"/>
      <c r="E2661" s="51"/>
      <c r="F2661" s="51"/>
      <c r="G2661" s="51"/>
      <c r="H2661" s="51"/>
    </row>
    <row r="2662" spans="1:8" x14ac:dyDescent="0.25">
      <c r="A2662" s="51"/>
      <c r="B2662" s="51"/>
      <c r="C2662" s="51"/>
      <c r="D2662" s="51"/>
      <c r="E2662" s="51"/>
      <c r="F2662" s="51"/>
      <c r="G2662" s="51"/>
      <c r="H2662" s="51"/>
    </row>
    <row r="2663" spans="1:8" x14ac:dyDescent="0.25">
      <c r="A2663" s="51"/>
      <c r="B2663" s="51"/>
      <c r="C2663" s="51"/>
      <c r="D2663" s="51"/>
      <c r="E2663" s="51"/>
      <c r="F2663" s="51"/>
      <c r="G2663" s="51"/>
      <c r="H2663" s="51"/>
    </row>
    <row r="2664" spans="1:8" x14ac:dyDescent="0.25">
      <c r="A2664" s="51"/>
      <c r="B2664" s="51"/>
      <c r="C2664" s="51"/>
      <c r="D2664" s="51"/>
      <c r="E2664" s="51"/>
      <c r="F2664" s="51"/>
      <c r="G2664" s="51"/>
      <c r="H2664" s="51"/>
    </row>
    <row r="2665" spans="1:8" x14ac:dyDescent="0.25">
      <c r="A2665" s="51"/>
      <c r="B2665" s="51"/>
      <c r="C2665" s="51"/>
      <c r="D2665" s="51"/>
      <c r="E2665" s="51"/>
      <c r="F2665" s="51"/>
      <c r="G2665" s="51"/>
      <c r="H2665" s="51"/>
    </row>
    <row r="2666" spans="1:8" x14ac:dyDescent="0.25">
      <c r="A2666" s="51"/>
      <c r="B2666" s="51"/>
      <c r="C2666" s="51"/>
      <c r="D2666" s="51"/>
      <c r="E2666" s="51"/>
      <c r="F2666" s="51"/>
      <c r="G2666" s="51"/>
      <c r="H2666" s="51"/>
    </row>
    <row r="2667" spans="1:8" x14ac:dyDescent="0.25">
      <c r="A2667" s="51"/>
      <c r="B2667" s="51"/>
      <c r="C2667" s="51"/>
      <c r="D2667" s="51"/>
      <c r="E2667" s="51"/>
      <c r="F2667" s="51"/>
      <c r="G2667" s="51"/>
      <c r="H2667" s="51"/>
    </row>
    <row r="2668" spans="1:8" x14ac:dyDescent="0.25">
      <c r="A2668" s="51"/>
      <c r="B2668" s="51"/>
      <c r="C2668" s="51"/>
      <c r="D2668" s="51"/>
      <c r="E2668" s="51"/>
      <c r="F2668" s="51"/>
      <c r="G2668" s="51"/>
      <c r="H2668" s="51"/>
    </row>
    <row r="2669" spans="1:8" x14ac:dyDescent="0.25">
      <c r="A2669" s="51"/>
      <c r="B2669" s="51"/>
      <c r="C2669" s="51"/>
      <c r="D2669" s="51"/>
      <c r="E2669" s="51"/>
      <c r="F2669" s="51"/>
      <c r="G2669" s="51"/>
      <c r="H2669" s="51"/>
    </row>
    <row r="2670" spans="1:8" x14ac:dyDescent="0.25">
      <c r="A2670" s="51"/>
      <c r="B2670" s="51"/>
      <c r="C2670" s="51"/>
      <c r="D2670" s="51"/>
      <c r="E2670" s="51"/>
      <c r="F2670" s="51"/>
      <c r="G2670" s="51"/>
      <c r="H2670" s="51"/>
    </row>
    <row r="2671" spans="1:8" x14ac:dyDescent="0.25">
      <c r="A2671" s="51"/>
      <c r="B2671" s="51"/>
      <c r="C2671" s="51"/>
      <c r="D2671" s="51"/>
      <c r="E2671" s="51"/>
      <c r="F2671" s="51"/>
      <c r="G2671" s="51"/>
      <c r="H2671" s="51"/>
    </row>
    <row r="2672" spans="1:8" x14ac:dyDescent="0.25">
      <c r="A2672" s="51"/>
      <c r="B2672" s="51"/>
      <c r="C2672" s="51"/>
      <c r="D2672" s="51"/>
      <c r="E2672" s="51"/>
      <c r="F2672" s="51"/>
      <c r="G2672" s="51"/>
      <c r="H2672" s="51"/>
    </row>
    <row r="2673" spans="1:8" x14ac:dyDescent="0.25">
      <c r="A2673" s="51"/>
      <c r="B2673" s="51"/>
      <c r="C2673" s="51"/>
      <c r="D2673" s="51"/>
      <c r="E2673" s="51"/>
      <c r="F2673" s="51"/>
      <c r="G2673" s="51"/>
      <c r="H2673" s="51"/>
    </row>
    <row r="2674" spans="1:8" x14ac:dyDescent="0.25">
      <c r="A2674" s="51"/>
      <c r="B2674" s="51"/>
      <c r="C2674" s="51"/>
      <c r="D2674" s="51"/>
      <c r="E2674" s="51"/>
      <c r="F2674" s="51"/>
      <c r="G2674" s="51"/>
      <c r="H2674" s="51"/>
    </row>
    <row r="2675" spans="1:8" x14ac:dyDescent="0.25">
      <c r="A2675" s="51"/>
      <c r="B2675" s="51"/>
      <c r="C2675" s="51"/>
      <c r="D2675" s="51"/>
      <c r="E2675" s="51"/>
      <c r="F2675" s="51"/>
      <c r="G2675" s="51"/>
      <c r="H2675" s="51"/>
    </row>
    <row r="2676" spans="1:8" x14ac:dyDescent="0.25">
      <c r="A2676" s="51"/>
      <c r="B2676" s="51"/>
      <c r="C2676" s="51"/>
      <c r="D2676" s="51"/>
      <c r="E2676" s="51"/>
      <c r="F2676" s="51"/>
      <c r="G2676" s="51"/>
      <c r="H2676" s="51"/>
    </row>
    <row r="2677" spans="1:8" x14ac:dyDescent="0.25">
      <c r="A2677" s="51"/>
      <c r="B2677" s="51"/>
      <c r="C2677" s="51"/>
      <c r="D2677" s="51"/>
      <c r="E2677" s="51"/>
      <c r="F2677" s="51"/>
      <c r="G2677" s="51"/>
      <c r="H2677" s="51"/>
    </row>
    <row r="2678" spans="1:8" x14ac:dyDescent="0.25">
      <c r="A2678" s="51"/>
      <c r="B2678" s="51"/>
      <c r="C2678" s="51"/>
      <c r="D2678" s="51"/>
      <c r="E2678" s="51"/>
      <c r="F2678" s="51"/>
      <c r="G2678" s="51"/>
      <c r="H2678" s="51"/>
    </row>
    <row r="2679" spans="1:8" x14ac:dyDescent="0.25">
      <c r="A2679" s="51"/>
      <c r="B2679" s="51"/>
      <c r="C2679" s="51"/>
      <c r="D2679" s="51"/>
      <c r="E2679" s="51"/>
      <c r="F2679" s="51"/>
      <c r="G2679" s="51"/>
      <c r="H2679" s="51"/>
    </row>
    <row r="2680" spans="1:8" x14ac:dyDescent="0.25">
      <c r="A2680" s="51"/>
      <c r="B2680" s="51"/>
      <c r="C2680" s="51"/>
      <c r="D2680" s="51"/>
      <c r="E2680" s="51"/>
      <c r="F2680" s="51"/>
      <c r="G2680" s="51"/>
      <c r="H2680" s="51"/>
    </row>
    <row r="2681" spans="1:8" x14ac:dyDescent="0.25">
      <c r="A2681" s="51"/>
      <c r="B2681" s="51"/>
      <c r="C2681" s="51"/>
      <c r="D2681" s="51"/>
      <c r="E2681" s="51"/>
      <c r="F2681" s="51"/>
      <c r="G2681" s="51"/>
      <c r="H2681" s="51"/>
    </row>
    <row r="2682" spans="1:8" x14ac:dyDescent="0.25">
      <c r="A2682" s="51"/>
      <c r="B2682" s="51"/>
      <c r="C2682" s="51"/>
      <c r="D2682" s="51"/>
      <c r="E2682" s="51"/>
      <c r="F2682" s="51"/>
      <c r="G2682" s="51"/>
      <c r="H2682" s="51"/>
    </row>
    <row r="2683" spans="1:8" x14ac:dyDescent="0.25">
      <c r="A2683" s="51"/>
      <c r="B2683" s="51"/>
      <c r="C2683" s="51"/>
      <c r="D2683" s="51"/>
      <c r="E2683" s="51"/>
      <c r="F2683" s="51"/>
      <c r="G2683" s="51"/>
      <c r="H2683" s="51"/>
    </row>
    <row r="2684" spans="1:8" x14ac:dyDescent="0.25">
      <c r="A2684" s="51"/>
      <c r="B2684" s="51"/>
      <c r="C2684" s="51"/>
      <c r="D2684" s="51"/>
      <c r="E2684" s="51"/>
      <c r="F2684" s="51"/>
      <c r="G2684" s="51"/>
      <c r="H2684" s="51"/>
    </row>
    <row r="2685" spans="1:8" x14ac:dyDescent="0.25">
      <c r="A2685" s="51"/>
      <c r="B2685" s="51"/>
      <c r="C2685" s="51"/>
      <c r="D2685" s="51"/>
      <c r="E2685" s="51"/>
      <c r="F2685" s="51"/>
      <c r="G2685" s="51"/>
      <c r="H2685" s="51"/>
    </row>
    <row r="2686" spans="1:8" x14ac:dyDescent="0.25">
      <c r="A2686" s="51"/>
      <c r="B2686" s="51"/>
      <c r="C2686" s="51"/>
      <c r="D2686" s="51"/>
      <c r="E2686" s="51"/>
      <c r="F2686" s="51"/>
      <c r="G2686" s="51"/>
      <c r="H2686" s="51"/>
    </row>
    <row r="2687" spans="1:8" x14ac:dyDescent="0.25">
      <c r="A2687" s="51"/>
      <c r="B2687" s="51"/>
      <c r="C2687" s="51"/>
      <c r="D2687" s="51"/>
      <c r="E2687" s="51"/>
      <c r="F2687" s="51"/>
      <c r="G2687" s="51"/>
      <c r="H2687" s="51"/>
    </row>
    <row r="2688" spans="1:8" x14ac:dyDescent="0.25">
      <c r="A2688" s="51"/>
      <c r="B2688" s="51"/>
      <c r="C2688" s="51"/>
      <c r="D2688" s="51"/>
      <c r="E2688" s="51"/>
      <c r="F2688" s="51"/>
      <c r="G2688" s="51"/>
      <c r="H2688" s="51"/>
    </row>
    <row r="2689" spans="1:8" x14ac:dyDescent="0.25">
      <c r="A2689" s="51"/>
      <c r="B2689" s="51"/>
      <c r="C2689" s="51"/>
      <c r="D2689" s="51"/>
      <c r="E2689" s="51"/>
      <c r="F2689" s="51"/>
      <c r="G2689" s="51"/>
      <c r="H2689" s="51"/>
    </row>
    <row r="2690" spans="1:8" x14ac:dyDescent="0.25">
      <c r="A2690" s="51"/>
      <c r="B2690" s="51"/>
      <c r="C2690" s="51"/>
      <c r="D2690" s="51"/>
      <c r="E2690" s="51"/>
      <c r="F2690" s="51"/>
      <c r="G2690" s="51"/>
      <c r="H2690" s="51"/>
    </row>
    <row r="2691" spans="1:8" x14ac:dyDescent="0.25">
      <c r="A2691" s="51"/>
      <c r="B2691" s="51"/>
      <c r="C2691" s="51"/>
      <c r="D2691" s="51"/>
      <c r="E2691" s="51"/>
      <c r="F2691" s="51"/>
      <c r="G2691" s="51"/>
      <c r="H2691" s="51"/>
    </row>
    <row r="2692" spans="1:8" x14ac:dyDescent="0.25">
      <c r="A2692" s="51"/>
      <c r="B2692" s="51"/>
      <c r="C2692" s="51"/>
      <c r="D2692" s="51"/>
      <c r="E2692" s="51"/>
      <c r="F2692" s="51"/>
      <c r="G2692" s="51"/>
      <c r="H2692" s="51"/>
    </row>
    <row r="2693" spans="1:8" x14ac:dyDescent="0.25">
      <c r="A2693" s="51"/>
      <c r="B2693" s="51"/>
      <c r="C2693" s="51"/>
      <c r="D2693" s="51"/>
      <c r="E2693" s="51"/>
      <c r="F2693" s="51"/>
      <c r="G2693" s="51"/>
      <c r="H2693" s="51"/>
    </row>
    <row r="2694" spans="1:8" x14ac:dyDescent="0.25">
      <c r="A2694" s="51"/>
      <c r="B2694" s="51"/>
      <c r="C2694" s="51"/>
      <c r="D2694" s="51"/>
      <c r="E2694" s="51"/>
      <c r="F2694" s="51"/>
      <c r="G2694" s="51"/>
      <c r="H2694" s="51"/>
    </row>
    <row r="2695" spans="1:8" x14ac:dyDescent="0.25">
      <c r="A2695" s="51"/>
      <c r="B2695" s="51"/>
      <c r="C2695" s="51"/>
      <c r="D2695" s="51"/>
      <c r="E2695" s="51"/>
      <c r="F2695" s="51"/>
      <c r="G2695" s="51"/>
      <c r="H2695" s="51"/>
    </row>
    <row r="2696" spans="1:8" x14ac:dyDescent="0.25">
      <c r="A2696" s="51"/>
      <c r="B2696" s="51"/>
      <c r="C2696" s="51"/>
      <c r="D2696" s="51"/>
      <c r="E2696" s="51"/>
      <c r="F2696" s="51"/>
      <c r="G2696" s="51"/>
      <c r="H2696" s="51"/>
    </row>
    <row r="2697" spans="1:8" x14ac:dyDescent="0.25">
      <c r="A2697" s="51"/>
      <c r="B2697" s="51"/>
      <c r="C2697" s="51"/>
      <c r="D2697" s="51"/>
      <c r="E2697" s="51"/>
      <c r="F2697" s="51"/>
      <c r="G2697" s="51"/>
      <c r="H2697" s="51"/>
    </row>
    <row r="2698" spans="1:8" x14ac:dyDescent="0.25">
      <c r="A2698" s="51"/>
      <c r="B2698" s="51"/>
      <c r="C2698" s="51"/>
      <c r="D2698" s="51"/>
      <c r="E2698" s="51"/>
      <c r="F2698" s="51"/>
      <c r="G2698" s="51"/>
      <c r="H2698" s="51"/>
    </row>
    <row r="2699" spans="1:8" x14ac:dyDescent="0.25">
      <c r="A2699" s="51"/>
      <c r="B2699" s="51"/>
      <c r="C2699" s="51"/>
      <c r="D2699" s="51"/>
      <c r="E2699" s="51"/>
      <c r="F2699" s="51"/>
      <c r="G2699" s="51"/>
      <c r="H2699" s="51"/>
    </row>
    <row r="2700" spans="1:8" x14ac:dyDescent="0.25">
      <c r="A2700" s="51"/>
      <c r="B2700" s="51"/>
      <c r="C2700" s="51"/>
      <c r="D2700" s="51"/>
      <c r="E2700" s="51"/>
      <c r="F2700" s="51"/>
      <c r="G2700" s="51"/>
      <c r="H2700" s="51"/>
    </row>
    <row r="2701" spans="1:8" x14ac:dyDescent="0.25">
      <c r="A2701" s="51"/>
      <c r="B2701" s="51"/>
      <c r="C2701" s="51"/>
      <c r="D2701" s="51"/>
      <c r="E2701" s="51"/>
      <c r="F2701" s="51"/>
      <c r="G2701" s="51"/>
      <c r="H2701" s="51"/>
    </row>
    <row r="2702" spans="1:8" x14ac:dyDescent="0.25">
      <c r="A2702" s="51"/>
      <c r="B2702" s="51"/>
      <c r="C2702" s="51"/>
      <c r="D2702" s="51"/>
      <c r="E2702" s="51"/>
      <c r="F2702" s="51"/>
      <c r="G2702" s="51"/>
      <c r="H2702" s="51"/>
    </row>
    <row r="2703" spans="1:8" x14ac:dyDescent="0.25">
      <c r="A2703" s="51"/>
      <c r="B2703" s="51"/>
      <c r="C2703" s="51"/>
      <c r="D2703" s="51"/>
      <c r="E2703" s="51"/>
      <c r="F2703" s="51"/>
      <c r="G2703" s="51"/>
      <c r="H2703" s="51"/>
    </row>
    <row r="2704" spans="1:8" x14ac:dyDescent="0.25">
      <c r="A2704" s="51"/>
      <c r="B2704" s="51"/>
      <c r="C2704" s="51"/>
      <c r="D2704" s="51"/>
      <c r="E2704" s="51"/>
      <c r="F2704" s="51"/>
      <c r="G2704" s="51"/>
      <c r="H2704" s="51"/>
    </row>
    <row r="2705" spans="1:8" x14ac:dyDescent="0.25">
      <c r="A2705" s="51"/>
      <c r="B2705" s="51"/>
      <c r="C2705" s="51"/>
      <c r="D2705" s="51"/>
      <c r="E2705" s="51"/>
      <c r="F2705" s="51"/>
      <c r="G2705" s="51"/>
      <c r="H2705" s="51"/>
    </row>
    <row r="2706" spans="1:8" x14ac:dyDescent="0.25">
      <c r="A2706" s="51"/>
      <c r="B2706" s="51"/>
      <c r="C2706" s="51"/>
      <c r="D2706" s="51"/>
      <c r="E2706" s="51"/>
      <c r="F2706" s="51"/>
      <c r="G2706" s="51"/>
      <c r="H2706" s="51"/>
    </row>
    <row r="2707" spans="1:8" x14ac:dyDescent="0.25">
      <c r="A2707" s="51"/>
      <c r="B2707" s="51"/>
      <c r="C2707" s="51"/>
      <c r="D2707" s="51"/>
      <c r="E2707" s="51"/>
      <c r="F2707" s="51"/>
      <c r="G2707" s="51"/>
      <c r="H2707" s="51"/>
    </row>
    <row r="2708" spans="1:8" x14ac:dyDescent="0.25">
      <c r="A2708" s="51"/>
      <c r="B2708" s="51"/>
      <c r="C2708" s="51"/>
      <c r="D2708" s="51"/>
      <c r="E2708" s="51"/>
      <c r="F2708" s="51"/>
      <c r="G2708" s="51"/>
      <c r="H2708" s="51"/>
    </row>
    <row r="2709" spans="1:8" x14ac:dyDescent="0.25">
      <c r="A2709" s="51"/>
      <c r="B2709" s="51"/>
      <c r="C2709" s="51"/>
      <c r="D2709" s="51"/>
      <c r="E2709" s="51"/>
      <c r="F2709" s="51"/>
      <c r="G2709" s="51"/>
      <c r="H2709" s="51"/>
    </row>
    <row r="2710" spans="1:8" x14ac:dyDescent="0.25">
      <c r="A2710" s="51"/>
      <c r="B2710" s="51"/>
      <c r="C2710" s="51"/>
      <c r="D2710" s="51"/>
      <c r="E2710" s="51"/>
      <c r="F2710" s="51"/>
      <c r="G2710" s="51"/>
      <c r="H2710" s="51"/>
    </row>
    <row r="2711" spans="1:8" x14ac:dyDescent="0.25">
      <c r="A2711" s="51"/>
      <c r="B2711" s="51"/>
      <c r="C2711" s="51"/>
      <c r="D2711" s="51"/>
      <c r="E2711" s="51"/>
      <c r="F2711" s="51"/>
      <c r="G2711" s="51"/>
      <c r="H2711" s="51"/>
    </row>
    <row r="2712" spans="1:8" x14ac:dyDescent="0.25">
      <c r="A2712" s="51"/>
      <c r="B2712" s="51"/>
      <c r="C2712" s="51"/>
      <c r="D2712" s="51"/>
      <c r="E2712" s="51"/>
      <c r="F2712" s="51"/>
      <c r="G2712" s="51"/>
      <c r="H2712" s="51"/>
    </row>
    <row r="2713" spans="1:8" x14ac:dyDescent="0.25">
      <c r="A2713" s="51"/>
      <c r="B2713" s="51"/>
      <c r="C2713" s="51"/>
      <c r="D2713" s="51"/>
      <c r="E2713" s="51"/>
      <c r="F2713" s="51"/>
      <c r="G2713" s="51"/>
      <c r="H2713" s="51"/>
    </row>
    <row r="2714" spans="1:8" x14ac:dyDescent="0.25">
      <c r="A2714" s="51"/>
      <c r="B2714" s="51"/>
      <c r="C2714" s="51"/>
      <c r="D2714" s="51"/>
      <c r="E2714" s="51"/>
      <c r="F2714" s="51"/>
      <c r="G2714" s="51"/>
      <c r="H2714" s="51"/>
    </row>
    <row r="2715" spans="1:8" x14ac:dyDescent="0.25">
      <c r="A2715" s="51"/>
      <c r="B2715" s="51"/>
      <c r="C2715" s="51"/>
      <c r="D2715" s="51"/>
      <c r="E2715" s="51"/>
      <c r="F2715" s="51"/>
      <c r="G2715" s="51"/>
      <c r="H2715" s="51"/>
    </row>
    <row r="2716" spans="1:8" x14ac:dyDescent="0.25">
      <c r="A2716" s="51"/>
      <c r="B2716" s="51"/>
      <c r="C2716" s="51"/>
      <c r="D2716" s="51"/>
      <c r="E2716" s="51"/>
      <c r="F2716" s="51"/>
      <c r="G2716" s="51"/>
      <c r="H2716" s="51"/>
    </row>
    <row r="2717" spans="1:8" x14ac:dyDescent="0.25">
      <c r="A2717" s="51"/>
      <c r="B2717" s="51"/>
      <c r="C2717" s="51"/>
      <c r="D2717" s="51"/>
      <c r="E2717" s="51"/>
      <c r="F2717" s="51"/>
      <c r="G2717" s="51"/>
      <c r="H2717" s="51"/>
    </row>
    <row r="2718" spans="1:8" x14ac:dyDescent="0.25">
      <c r="A2718" s="51"/>
      <c r="B2718" s="51"/>
      <c r="C2718" s="51"/>
      <c r="D2718" s="51"/>
      <c r="E2718" s="51"/>
      <c r="F2718" s="51"/>
      <c r="G2718" s="51"/>
      <c r="H2718" s="51"/>
    </row>
    <row r="2719" spans="1:8" x14ac:dyDescent="0.25">
      <c r="A2719" s="51"/>
      <c r="B2719" s="51"/>
      <c r="C2719" s="51"/>
      <c r="D2719" s="51"/>
      <c r="E2719" s="51"/>
      <c r="F2719" s="51"/>
      <c r="G2719" s="51"/>
      <c r="H2719" s="51"/>
    </row>
    <row r="2720" spans="1:8" x14ac:dyDescent="0.25">
      <c r="A2720" s="51"/>
      <c r="B2720" s="51"/>
      <c r="C2720" s="51"/>
      <c r="D2720" s="51"/>
      <c r="E2720" s="51"/>
      <c r="F2720" s="51"/>
      <c r="G2720" s="51"/>
      <c r="H2720" s="51"/>
    </row>
    <row r="2721" spans="1:8" x14ac:dyDescent="0.25">
      <c r="A2721" s="51"/>
      <c r="B2721" s="51"/>
      <c r="C2721" s="51"/>
      <c r="D2721" s="51"/>
      <c r="E2721" s="51"/>
      <c r="F2721" s="51"/>
      <c r="G2721" s="51"/>
      <c r="H2721" s="51"/>
    </row>
    <row r="2722" spans="1:8" x14ac:dyDescent="0.25">
      <c r="A2722" s="51"/>
      <c r="B2722" s="51"/>
      <c r="C2722" s="51"/>
      <c r="D2722" s="51"/>
      <c r="E2722" s="51"/>
      <c r="F2722" s="51"/>
      <c r="G2722" s="51"/>
      <c r="H2722" s="51"/>
    </row>
    <row r="2723" spans="1:8" x14ac:dyDescent="0.25">
      <c r="A2723" s="51"/>
      <c r="B2723" s="51"/>
      <c r="C2723" s="51"/>
      <c r="D2723" s="51"/>
      <c r="E2723" s="51"/>
      <c r="F2723" s="51"/>
      <c r="G2723" s="51"/>
      <c r="H2723" s="51"/>
    </row>
    <row r="2724" spans="1:8" x14ac:dyDescent="0.25">
      <c r="A2724" s="51"/>
      <c r="B2724" s="51"/>
      <c r="C2724" s="51"/>
      <c r="D2724" s="51"/>
      <c r="E2724" s="51"/>
      <c r="F2724" s="51"/>
      <c r="G2724" s="51"/>
      <c r="H2724" s="51"/>
    </row>
    <row r="2725" spans="1:8" x14ac:dyDescent="0.25">
      <c r="A2725" s="51"/>
      <c r="B2725" s="51"/>
      <c r="C2725" s="51"/>
      <c r="D2725" s="51"/>
      <c r="E2725" s="51"/>
      <c r="F2725" s="51"/>
      <c r="G2725" s="51"/>
      <c r="H2725" s="51"/>
    </row>
    <row r="2726" spans="1:8" x14ac:dyDescent="0.25">
      <c r="A2726" s="51"/>
      <c r="B2726" s="51"/>
      <c r="C2726" s="51"/>
      <c r="D2726" s="51"/>
      <c r="E2726" s="51"/>
      <c r="F2726" s="51"/>
      <c r="G2726" s="51"/>
      <c r="H2726" s="51"/>
    </row>
    <row r="2727" spans="1:8" x14ac:dyDescent="0.25">
      <c r="A2727" s="51"/>
      <c r="B2727" s="51"/>
      <c r="C2727" s="51"/>
      <c r="D2727" s="51"/>
      <c r="E2727" s="51"/>
      <c r="F2727" s="51"/>
      <c r="G2727" s="51"/>
      <c r="H2727" s="51"/>
    </row>
    <row r="2728" spans="1:8" x14ac:dyDescent="0.25">
      <c r="A2728" s="51"/>
      <c r="B2728" s="51"/>
      <c r="C2728" s="51"/>
      <c r="D2728" s="51"/>
      <c r="E2728" s="51"/>
      <c r="F2728" s="51"/>
      <c r="G2728" s="51"/>
      <c r="H2728" s="51"/>
    </row>
    <row r="2729" spans="1:8" x14ac:dyDescent="0.25">
      <c r="A2729" s="51"/>
      <c r="B2729" s="51"/>
      <c r="C2729" s="51"/>
      <c r="D2729" s="51"/>
      <c r="E2729" s="51"/>
      <c r="F2729" s="51"/>
      <c r="G2729" s="51"/>
      <c r="H2729" s="51"/>
    </row>
    <row r="2730" spans="1:8" x14ac:dyDescent="0.25">
      <c r="A2730" s="51"/>
      <c r="B2730" s="51"/>
      <c r="C2730" s="51"/>
      <c r="D2730" s="51"/>
      <c r="E2730" s="51"/>
      <c r="F2730" s="51"/>
      <c r="G2730" s="51"/>
      <c r="H2730" s="51"/>
    </row>
    <row r="2731" spans="1:8" x14ac:dyDescent="0.25">
      <c r="A2731" s="51"/>
      <c r="B2731" s="51"/>
      <c r="C2731" s="51"/>
      <c r="D2731" s="51"/>
      <c r="E2731" s="51"/>
      <c r="F2731" s="51"/>
      <c r="G2731" s="51"/>
      <c r="H2731" s="51"/>
    </row>
    <row r="2732" spans="1:8" x14ac:dyDescent="0.25">
      <c r="A2732" s="51"/>
      <c r="B2732" s="51"/>
      <c r="C2732" s="51"/>
      <c r="D2732" s="51"/>
      <c r="E2732" s="51"/>
      <c r="F2732" s="51"/>
      <c r="G2732" s="51"/>
      <c r="H2732" s="51"/>
    </row>
    <row r="2733" spans="1:8" x14ac:dyDescent="0.25">
      <c r="A2733" s="51"/>
      <c r="B2733" s="51"/>
      <c r="C2733" s="51"/>
      <c r="D2733" s="51"/>
      <c r="E2733" s="51"/>
      <c r="F2733" s="51"/>
      <c r="G2733" s="51"/>
      <c r="H2733" s="51"/>
    </row>
    <row r="2734" spans="1:8" x14ac:dyDescent="0.25">
      <c r="A2734" s="51"/>
      <c r="B2734" s="51"/>
      <c r="C2734" s="51"/>
      <c r="D2734" s="51"/>
      <c r="E2734" s="51"/>
      <c r="F2734" s="51"/>
      <c r="G2734" s="51"/>
      <c r="H2734" s="51"/>
    </row>
    <row r="2735" spans="1:8" x14ac:dyDescent="0.25">
      <c r="A2735" s="51"/>
      <c r="B2735" s="51"/>
      <c r="C2735" s="51"/>
      <c r="D2735" s="51"/>
      <c r="E2735" s="51"/>
      <c r="F2735" s="51"/>
      <c r="G2735" s="51"/>
      <c r="H2735" s="51"/>
    </row>
    <row r="2736" spans="1:8" x14ac:dyDescent="0.25">
      <c r="A2736" s="51"/>
      <c r="B2736" s="51"/>
      <c r="C2736" s="51"/>
      <c r="D2736" s="51"/>
      <c r="E2736" s="51"/>
      <c r="F2736" s="51"/>
      <c r="G2736" s="51"/>
      <c r="H2736" s="51"/>
    </row>
    <row r="2737" spans="1:8" x14ac:dyDescent="0.25">
      <c r="A2737" s="51"/>
      <c r="B2737" s="51"/>
      <c r="C2737" s="51"/>
      <c r="D2737" s="51"/>
      <c r="E2737" s="51"/>
      <c r="F2737" s="51"/>
      <c r="G2737" s="51"/>
      <c r="H2737" s="51"/>
    </row>
    <row r="2738" spans="1:8" x14ac:dyDescent="0.25">
      <c r="A2738" s="51"/>
      <c r="B2738" s="51"/>
      <c r="C2738" s="51"/>
      <c r="D2738" s="51"/>
      <c r="E2738" s="51"/>
      <c r="F2738" s="51"/>
      <c r="G2738" s="51"/>
      <c r="H2738" s="51"/>
    </row>
    <row r="2739" spans="1:8" x14ac:dyDescent="0.25">
      <c r="A2739" s="51"/>
      <c r="B2739" s="51"/>
      <c r="C2739" s="51"/>
      <c r="D2739" s="51"/>
      <c r="E2739" s="51"/>
      <c r="F2739" s="51"/>
      <c r="G2739" s="51"/>
      <c r="H2739" s="51"/>
    </row>
    <row r="2740" spans="1:8" x14ac:dyDescent="0.25">
      <c r="A2740" s="51"/>
      <c r="B2740" s="51"/>
      <c r="C2740" s="51"/>
      <c r="D2740" s="51"/>
      <c r="E2740" s="51"/>
      <c r="F2740" s="51"/>
      <c r="G2740" s="51"/>
      <c r="H2740" s="51"/>
    </row>
    <row r="2741" spans="1:8" x14ac:dyDescent="0.25">
      <c r="A2741" s="51"/>
      <c r="B2741" s="51"/>
      <c r="C2741" s="51"/>
      <c r="D2741" s="51"/>
      <c r="E2741" s="51"/>
      <c r="F2741" s="51"/>
      <c r="G2741" s="51"/>
      <c r="H2741" s="51"/>
    </row>
    <row r="2742" spans="1:8" x14ac:dyDescent="0.25">
      <c r="A2742" s="51"/>
      <c r="B2742" s="51"/>
      <c r="C2742" s="51"/>
      <c r="D2742" s="51"/>
      <c r="E2742" s="51"/>
      <c r="F2742" s="51"/>
      <c r="G2742" s="51"/>
      <c r="H2742" s="51"/>
    </row>
    <row r="2743" spans="1:8" x14ac:dyDescent="0.25">
      <c r="A2743" s="51"/>
      <c r="B2743" s="51"/>
      <c r="C2743" s="51"/>
      <c r="D2743" s="51"/>
      <c r="E2743" s="51"/>
      <c r="F2743" s="51"/>
      <c r="G2743" s="51"/>
      <c r="H2743" s="51"/>
    </row>
    <row r="2744" spans="1:8" x14ac:dyDescent="0.25">
      <c r="A2744" s="51"/>
      <c r="B2744" s="51"/>
      <c r="C2744" s="51"/>
      <c r="D2744" s="51"/>
      <c r="E2744" s="51"/>
      <c r="F2744" s="51"/>
      <c r="G2744" s="51"/>
      <c r="H2744" s="51"/>
    </row>
    <row r="2745" spans="1:8" x14ac:dyDescent="0.25">
      <c r="A2745" s="51"/>
      <c r="B2745" s="51"/>
      <c r="C2745" s="51"/>
      <c r="D2745" s="51"/>
      <c r="E2745" s="51"/>
      <c r="F2745" s="51"/>
      <c r="G2745" s="51"/>
      <c r="H2745" s="51"/>
    </row>
    <row r="2746" spans="1:8" x14ac:dyDescent="0.25">
      <c r="A2746" s="51"/>
      <c r="B2746" s="51"/>
      <c r="C2746" s="51"/>
      <c r="D2746" s="51"/>
      <c r="E2746" s="51"/>
      <c r="F2746" s="51"/>
      <c r="G2746" s="51"/>
      <c r="H2746" s="51"/>
    </row>
    <row r="2747" spans="1:8" x14ac:dyDescent="0.25">
      <c r="A2747" s="51"/>
      <c r="B2747" s="51"/>
      <c r="C2747" s="51"/>
      <c r="D2747" s="51"/>
      <c r="E2747" s="51"/>
      <c r="F2747" s="51"/>
      <c r="G2747" s="51"/>
      <c r="H2747" s="51"/>
    </row>
    <row r="2748" spans="1:8" x14ac:dyDescent="0.25">
      <c r="A2748" s="51"/>
      <c r="B2748" s="51"/>
      <c r="C2748" s="51"/>
      <c r="D2748" s="51"/>
      <c r="E2748" s="51"/>
      <c r="F2748" s="51"/>
      <c r="G2748" s="51"/>
      <c r="H2748" s="51"/>
    </row>
    <row r="2749" spans="1:8" x14ac:dyDescent="0.25">
      <c r="A2749" s="51"/>
      <c r="B2749" s="51"/>
      <c r="C2749" s="51"/>
      <c r="D2749" s="51"/>
      <c r="E2749" s="51"/>
      <c r="F2749" s="51"/>
      <c r="G2749" s="51"/>
      <c r="H2749" s="51"/>
    </row>
    <row r="2750" spans="1:8" x14ac:dyDescent="0.25">
      <c r="A2750" s="51"/>
      <c r="B2750" s="51"/>
      <c r="C2750" s="51"/>
      <c r="D2750" s="51"/>
      <c r="E2750" s="51"/>
      <c r="F2750" s="51"/>
      <c r="G2750" s="51"/>
      <c r="H2750" s="51"/>
    </row>
    <row r="2751" spans="1:8" x14ac:dyDescent="0.25">
      <c r="A2751" s="51"/>
      <c r="B2751" s="51"/>
      <c r="C2751" s="51"/>
      <c r="D2751" s="51"/>
      <c r="E2751" s="51"/>
      <c r="F2751" s="51"/>
      <c r="G2751" s="51"/>
      <c r="H2751" s="51"/>
    </row>
    <row r="2752" spans="1:8" x14ac:dyDescent="0.25">
      <c r="A2752" s="51"/>
      <c r="B2752" s="51"/>
      <c r="C2752" s="51"/>
      <c r="D2752" s="51"/>
      <c r="E2752" s="51"/>
      <c r="F2752" s="51"/>
      <c r="G2752" s="51"/>
      <c r="H2752" s="51"/>
    </row>
    <row r="2753" spans="1:8" x14ac:dyDescent="0.25">
      <c r="A2753" s="51"/>
      <c r="B2753" s="51"/>
      <c r="C2753" s="51"/>
      <c r="D2753" s="51"/>
      <c r="E2753" s="51"/>
      <c r="F2753" s="51"/>
      <c r="G2753" s="51"/>
      <c r="H2753" s="51"/>
    </row>
    <row r="2754" spans="1:8" x14ac:dyDescent="0.25">
      <c r="A2754" s="51"/>
      <c r="B2754" s="51"/>
      <c r="C2754" s="51"/>
      <c r="D2754" s="51"/>
      <c r="E2754" s="51"/>
      <c r="F2754" s="51"/>
      <c r="G2754" s="51"/>
      <c r="H2754" s="51"/>
    </row>
    <row r="2755" spans="1:8" x14ac:dyDescent="0.25">
      <c r="A2755" s="51"/>
      <c r="B2755" s="51"/>
      <c r="C2755" s="51"/>
      <c r="D2755" s="51"/>
      <c r="E2755" s="51"/>
      <c r="F2755" s="51"/>
      <c r="G2755" s="51"/>
      <c r="H2755" s="51"/>
    </row>
    <row r="2756" spans="1:8" x14ac:dyDescent="0.25">
      <c r="A2756" s="51"/>
      <c r="B2756" s="51"/>
      <c r="C2756" s="51"/>
      <c r="D2756" s="51"/>
      <c r="E2756" s="51"/>
      <c r="F2756" s="51"/>
      <c r="G2756" s="51"/>
      <c r="H2756" s="51"/>
    </row>
    <row r="2757" spans="1:8" x14ac:dyDescent="0.25">
      <c r="A2757" s="51"/>
      <c r="B2757" s="51"/>
      <c r="C2757" s="51"/>
      <c r="D2757" s="51"/>
      <c r="E2757" s="51"/>
      <c r="F2757" s="51"/>
      <c r="G2757" s="51"/>
      <c r="H2757" s="51"/>
    </row>
    <row r="2758" spans="1:8" x14ac:dyDescent="0.25">
      <c r="A2758" s="51"/>
      <c r="B2758" s="51"/>
      <c r="C2758" s="51"/>
      <c r="D2758" s="51"/>
      <c r="E2758" s="51"/>
      <c r="F2758" s="51"/>
      <c r="G2758" s="51"/>
      <c r="H2758" s="51"/>
    </row>
    <row r="2759" spans="1:8" x14ac:dyDescent="0.25">
      <c r="A2759" s="51"/>
      <c r="B2759" s="51"/>
      <c r="C2759" s="51"/>
      <c r="D2759" s="51"/>
      <c r="E2759" s="51"/>
      <c r="F2759" s="51"/>
      <c r="G2759" s="51"/>
      <c r="H2759" s="51"/>
    </row>
    <row r="2760" spans="1:8" x14ac:dyDescent="0.25">
      <c r="A2760" s="51"/>
      <c r="B2760" s="51"/>
      <c r="C2760" s="51"/>
      <c r="D2760" s="51"/>
      <c r="E2760" s="51"/>
      <c r="F2760" s="51"/>
      <c r="G2760" s="51"/>
      <c r="H2760" s="51"/>
    </row>
    <row r="2761" spans="1:8" x14ac:dyDescent="0.25">
      <c r="A2761" s="51"/>
      <c r="B2761" s="51"/>
      <c r="C2761" s="51"/>
      <c r="D2761" s="51"/>
      <c r="E2761" s="51"/>
      <c r="F2761" s="51"/>
      <c r="G2761" s="51"/>
      <c r="H2761" s="51"/>
    </row>
    <row r="2762" spans="1:8" x14ac:dyDescent="0.25">
      <c r="A2762" s="51"/>
      <c r="B2762" s="51"/>
      <c r="C2762" s="51"/>
      <c r="D2762" s="51"/>
      <c r="E2762" s="51"/>
      <c r="F2762" s="51"/>
      <c r="G2762" s="51"/>
      <c r="H2762" s="51"/>
    </row>
    <row r="2763" spans="1:8" x14ac:dyDescent="0.25">
      <c r="A2763" s="51"/>
      <c r="B2763" s="51"/>
      <c r="C2763" s="51"/>
      <c r="D2763" s="51"/>
      <c r="E2763" s="51"/>
      <c r="F2763" s="51"/>
      <c r="G2763" s="51"/>
      <c r="H2763" s="51"/>
    </row>
    <row r="2764" spans="1:8" x14ac:dyDescent="0.25">
      <c r="A2764" s="51"/>
      <c r="B2764" s="51"/>
      <c r="C2764" s="51"/>
      <c r="D2764" s="51"/>
      <c r="E2764" s="51"/>
      <c r="F2764" s="51"/>
      <c r="G2764" s="51"/>
      <c r="H2764" s="51"/>
    </row>
    <row r="2765" spans="1:8" x14ac:dyDescent="0.25">
      <c r="A2765" s="51"/>
      <c r="B2765" s="51"/>
      <c r="C2765" s="51"/>
      <c r="D2765" s="51"/>
      <c r="E2765" s="51"/>
      <c r="F2765" s="51"/>
      <c r="G2765" s="51"/>
      <c r="H2765" s="51"/>
    </row>
    <row r="2766" spans="1:8" x14ac:dyDescent="0.25">
      <c r="A2766" s="51"/>
      <c r="B2766" s="51"/>
      <c r="C2766" s="51"/>
      <c r="D2766" s="51"/>
      <c r="E2766" s="51"/>
      <c r="F2766" s="51"/>
      <c r="G2766" s="51"/>
      <c r="H2766" s="51"/>
    </row>
    <row r="2767" spans="1:8" x14ac:dyDescent="0.25">
      <c r="A2767" s="51"/>
      <c r="B2767" s="51"/>
      <c r="C2767" s="51"/>
      <c r="D2767" s="51"/>
      <c r="E2767" s="51"/>
      <c r="F2767" s="51"/>
      <c r="G2767" s="51"/>
      <c r="H2767" s="51"/>
    </row>
    <row r="2768" spans="1:8" x14ac:dyDescent="0.25">
      <c r="A2768" s="51"/>
      <c r="B2768" s="51"/>
      <c r="C2768" s="51"/>
      <c r="D2768" s="51"/>
      <c r="E2768" s="51"/>
      <c r="F2768" s="51"/>
      <c r="G2768" s="51"/>
      <c r="H2768" s="51"/>
    </row>
    <row r="2769" spans="1:8" x14ac:dyDescent="0.25">
      <c r="A2769" s="51"/>
      <c r="B2769" s="51"/>
      <c r="C2769" s="51"/>
      <c r="D2769" s="51"/>
      <c r="E2769" s="51"/>
      <c r="F2769" s="51"/>
      <c r="G2769" s="51"/>
      <c r="H2769" s="51"/>
    </row>
    <row r="2770" spans="1:8" x14ac:dyDescent="0.25">
      <c r="A2770" s="51"/>
      <c r="B2770" s="51"/>
      <c r="C2770" s="51"/>
      <c r="D2770" s="51"/>
      <c r="E2770" s="51"/>
      <c r="F2770" s="51"/>
      <c r="G2770" s="51"/>
      <c r="H2770" s="51"/>
    </row>
    <row r="2771" spans="1:8" x14ac:dyDescent="0.25">
      <c r="A2771" s="51"/>
      <c r="B2771" s="51"/>
      <c r="C2771" s="51"/>
      <c r="D2771" s="51"/>
      <c r="E2771" s="51"/>
      <c r="F2771" s="51"/>
      <c r="G2771" s="51"/>
      <c r="H2771" s="51"/>
    </row>
    <row r="2772" spans="1:8" x14ac:dyDescent="0.25">
      <c r="A2772" s="51"/>
      <c r="B2772" s="51"/>
      <c r="C2772" s="51"/>
      <c r="D2772" s="51"/>
      <c r="E2772" s="51"/>
      <c r="F2772" s="51"/>
      <c r="G2772" s="51"/>
      <c r="H2772" s="51"/>
    </row>
    <row r="2773" spans="1:8" x14ac:dyDescent="0.25">
      <c r="A2773" s="51"/>
      <c r="B2773" s="51"/>
      <c r="C2773" s="51"/>
      <c r="D2773" s="51"/>
      <c r="E2773" s="51"/>
      <c r="F2773" s="51"/>
      <c r="G2773" s="51"/>
      <c r="H2773" s="51"/>
    </row>
    <row r="2774" spans="1:8" x14ac:dyDescent="0.25">
      <c r="A2774" s="51"/>
      <c r="B2774" s="51"/>
      <c r="C2774" s="51"/>
      <c r="D2774" s="51"/>
      <c r="E2774" s="51"/>
      <c r="F2774" s="51"/>
      <c r="G2774" s="51"/>
      <c r="H2774" s="51"/>
    </row>
    <row r="2775" spans="1:8" x14ac:dyDescent="0.25">
      <c r="A2775" s="51"/>
      <c r="B2775" s="51"/>
      <c r="C2775" s="51"/>
      <c r="D2775" s="51"/>
      <c r="E2775" s="51"/>
      <c r="F2775" s="51"/>
      <c r="G2775" s="51"/>
      <c r="H2775" s="51"/>
    </row>
    <row r="2776" spans="1:8" x14ac:dyDescent="0.25">
      <c r="A2776" s="51"/>
      <c r="B2776" s="51"/>
      <c r="C2776" s="51"/>
      <c r="D2776" s="51"/>
      <c r="E2776" s="51"/>
      <c r="F2776" s="51"/>
      <c r="G2776" s="51"/>
      <c r="H2776" s="51"/>
    </row>
    <row r="2777" spans="1:8" x14ac:dyDescent="0.25">
      <c r="A2777" s="51"/>
      <c r="B2777" s="51"/>
      <c r="C2777" s="51"/>
      <c r="D2777" s="51"/>
      <c r="E2777" s="51"/>
      <c r="F2777" s="51"/>
      <c r="G2777" s="51"/>
      <c r="H2777" s="51"/>
    </row>
    <row r="2778" spans="1:8" x14ac:dyDescent="0.25">
      <c r="A2778" s="51"/>
      <c r="B2778" s="51"/>
      <c r="C2778" s="51"/>
      <c r="D2778" s="51"/>
      <c r="E2778" s="51"/>
      <c r="F2778" s="51"/>
      <c r="G2778" s="51"/>
      <c r="H2778" s="51"/>
    </row>
    <row r="2779" spans="1:8" x14ac:dyDescent="0.25">
      <c r="A2779" s="51"/>
      <c r="B2779" s="51"/>
      <c r="C2779" s="51"/>
      <c r="D2779" s="51"/>
      <c r="E2779" s="51"/>
      <c r="F2779" s="51"/>
      <c r="G2779" s="51"/>
      <c r="H2779" s="51"/>
    </row>
    <row r="2780" spans="1:8" x14ac:dyDescent="0.25">
      <c r="A2780" s="51"/>
      <c r="B2780" s="51"/>
      <c r="C2780" s="51"/>
      <c r="D2780" s="51"/>
      <c r="E2780" s="51"/>
      <c r="F2780" s="51"/>
      <c r="G2780" s="51"/>
      <c r="H2780" s="51"/>
    </row>
    <row r="2781" spans="1:8" x14ac:dyDescent="0.25">
      <c r="A2781" s="51"/>
      <c r="B2781" s="51"/>
      <c r="C2781" s="51"/>
      <c r="D2781" s="51"/>
      <c r="E2781" s="51"/>
      <c r="F2781" s="51"/>
      <c r="G2781" s="51"/>
      <c r="H2781" s="51"/>
    </row>
    <row r="2782" spans="1:8" x14ac:dyDescent="0.25">
      <c r="A2782" s="51"/>
      <c r="B2782" s="51"/>
      <c r="C2782" s="51"/>
      <c r="D2782" s="51"/>
      <c r="E2782" s="51"/>
      <c r="F2782" s="51"/>
      <c r="G2782" s="51"/>
      <c r="H2782" s="51"/>
    </row>
    <row r="2783" spans="1:8" x14ac:dyDescent="0.25">
      <c r="A2783" s="51"/>
      <c r="B2783" s="51"/>
      <c r="C2783" s="51"/>
      <c r="D2783" s="51"/>
      <c r="E2783" s="51"/>
      <c r="F2783" s="51"/>
      <c r="G2783" s="51"/>
      <c r="H2783" s="51"/>
    </row>
    <row r="2784" spans="1:8" x14ac:dyDescent="0.25">
      <c r="A2784" s="51"/>
      <c r="B2784" s="51"/>
      <c r="C2784" s="51"/>
      <c r="D2784" s="51"/>
      <c r="E2784" s="51"/>
      <c r="F2784" s="51"/>
      <c r="G2784" s="51"/>
      <c r="H2784" s="51"/>
    </row>
    <row r="2785" spans="1:8" x14ac:dyDescent="0.25">
      <c r="A2785" s="51"/>
      <c r="B2785" s="51"/>
      <c r="C2785" s="51"/>
      <c r="D2785" s="51"/>
      <c r="E2785" s="51"/>
      <c r="F2785" s="51"/>
      <c r="G2785" s="51"/>
      <c r="H2785" s="51"/>
    </row>
    <row r="2786" spans="1:8" x14ac:dyDescent="0.25">
      <c r="A2786" s="51"/>
      <c r="B2786" s="51"/>
      <c r="C2786" s="51"/>
      <c r="D2786" s="51"/>
      <c r="E2786" s="51"/>
      <c r="F2786" s="51"/>
      <c r="G2786" s="51"/>
      <c r="H2786" s="51"/>
    </row>
    <row r="2787" spans="1:8" x14ac:dyDescent="0.25">
      <c r="A2787" s="51"/>
      <c r="B2787" s="51"/>
      <c r="C2787" s="51"/>
      <c r="D2787" s="51"/>
      <c r="E2787" s="51"/>
      <c r="F2787" s="51"/>
      <c r="G2787" s="51"/>
      <c r="H2787" s="51"/>
    </row>
    <row r="2788" spans="1:8" x14ac:dyDescent="0.25">
      <c r="A2788" s="51"/>
      <c r="B2788" s="51"/>
      <c r="C2788" s="51"/>
      <c r="D2788" s="51"/>
      <c r="E2788" s="51"/>
      <c r="F2788" s="51"/>
      <c r="G2788" s="51"/>
      <c r="H2788" s="51"/>
    </row>
    <row r="2789" spans="1:8" x14ac:dyDescent="0.25">
      <c r="A2789" s="51"/>
      <c r="B2789" s="51"/>
      <c r="C2789" s="51"/>
      <c r="D2789" s="51"/>
      <c r="E2789" s="51"/>
      <c r="F2789" s="51"/>
      <c r="G2789" s="51"/>
      <c r="H2789" s="51"/>
    </row>
    <row r="2790" spans="1:8" x14ac:dyDescent="0.25">
      <c r="A2790" s="51"/>
      <c r="B2790" s="51"/>
      <c r="C2790" s="51"/>
      <c r="D2790" s="51"/>
      <c r="E2790" s="51"/>
      <c r="F2790" s="51"/>
      <c r="G2790" s="51"/>
      <c r="H2790" s="51"/>
    </row>
    <row r="2791" spans="1:8" x14ac:dyDescent="0.25">
      <c r="A2791" s="51"/>
      <c r="B2791" s="51"/>
      <c r="C2791" s="51"/>
      <c r="D2791" s="51"/>
      <c r="E2791" s="51"/>
      <c r="F2791" s="51"/>
      <c r="G2791" s="51"/>
      <c r="H2791" s="51"/>
    </row>
    <row r="2792" spans="1:8" x14ac:dyDescent="0.25">
      <c r="A2792" s="51"/>
      <c r="B2792" s="51"/>
      <c r="C2792" s="51"/>
      <c r="D2792" s="51"/>
      <c r="E2792" s="51"/>
      <c r="F2792" s="51"/>
      <c r="G2792" s="51"/>
      <c r="H2792" s="51"/>
    </row>
    <row r="2793" spans="1:8" x14ac:dyDescent="0.25">
      <c r="A2793" s="51"/>
      <c r="B2793" s="51"/>
      <c r="C2793" s="51"/>
      <c r="D2793" s="51"/>
      <c r="E2793" s="51"/>
      <c r="F2793" s="51"/>
      <c r="G2793" s="51"/>
      <c r="H2793" s="51"/>
    </row>
    <row r="2794" spans="1:8" x14ac:dyDescent="0.25">
      <c r="A2794" s="51"/>
      <c r="B2794" s="51"/>
      <c r="C2794" s="51"/>
      <c r="D2794" s="51"/>
      <c r="E2794" s="51"/>
      <c r="F2794" s="51"/>
      <c r="G2794" s="51"/>
      <c r="H2794" s="51"/>
    </row>
    <row r="2795" spans="1:8" x14ac:dyDescent="0.25">
      <c r="A2795" s="51"/>
      <c r="B2795" s="51"/>
      <c r="C2795" s="51"/>
      <c r="D2795" s="51"/>
      <c r="E2795" s="51"/>
      <c r="F2795" s="51"/>
      <c r="G2795" s="51"/>
      <c r="H2795" s="51"/>
    </row>
    <row r="2796" spans="1:8" x14ac:dyDescent="0.25">
      <c r="A2796" s="51"/>
      <c r="B2796" s="51"/>
      <c r="C2796" s="51"/>
      <c r="D2796" s="51"/>
      <c r="E2796" s="51"/>
      <c r="F2796" s="51"/>
      <c r="G2796" s="51"/>
      <c r="H2796" s="51"/>
    </row>
    <row r="2797" spans="1:8" x14ac:dyDescent="0.25">
      <c r="A2797" s="51"/>
      <c r="B2797" s="51"/>
      <c r="C2797" s="51"/>
      <c r="D2797" s="51"/>
      <c r="E2797" s="51"/>
      <c r="F2797" s="51"/>
      <c r="G2797" s="51"/>
      <c r="H2797" s="51"/>
    </row>
    <row r="2798" spans="1:8" x14ac:dyDescent="0.25">
      <c r="A2798" s="51"/>
      <c r="B2798" s="51"/>
      <c r="C2798" s="51"/>
      <c r="D2798" s="51"/>
      <c r="E2798" s="51"/>
      <c r="F2798" s="51"/>
      <c r="G2798" s="51"/>
      <c r="H2798" s="51"/>
    </row>
    <row r="2799" spans="1:8" x14ac:dyDescent="0.25">
      <c r="A2799" s="51"/>
      <c r="B2799" s="51"/>
      <c r="C2799" s="51"/>
      <c r="D2799" s="51"/>
      <c r="E2799" s="51"/>
      <c r="F2799" s="51"/>
      <c r="G2799" s="51"/>
      <c r="H2799" s="51"/>
    </row>
    <row r="2800" spans="1:8" x14ac:dyDescent="0.25">
      <c r="A2800" s="51"/>
      <c r="B2800" s="51"/>
      <c r="C2800" s="51"/>
      <c r="D2800" s="51"/>
      <c r="E2800" s="51"/>
      <c r="F2800" s="51"/>
      <c r="G2800" s="51"/>
      <c r="H2800" s="51"/>
    </row>
    <row r="2801" spans="1:8" x14ac:dyDescent="0.25">
      <c r="A2801" s="51"/>
      <c r="B2801" s="51"/>
      <c r="C2801" s="51"/>
      <c r="D2801" s="51"/>
      <c r="E2801" s="51"/>
      <c r="F2801" s="51"/>
      <c r="G2801" s="51"/>
      <c r="H2801" s="51"/>
    </row>
    <row r="2802" spans="1:8" x14ac:dyDescent="0.25">
      <c r="A2802" s="51"/>
      <c r="B2802" s="51"/>
      <c r="C2802" s="51"/>
      <c r="D2802" s="51"/>
      <c r="E2802" s="51"/>
      <c r="F2802" s="51"/>
      <c r="G2802" s="51"/>
      <c r="H2802" s="51"/>
    </row>
    <row r="2803" spans="1:8" x14ac:dyDescent="0.25">
      <c r="A2803" s="51"/>
      <c r="B2803" s="51"/>
      <c r="C2803" s="51"/>
      <c r="D2803" s="51"/>
      <c r="E2803" s="51"/>
      <c r="F2803" s="51"/>
      <c r="G2803" s="51"/>
      <c r="H2803" s="51"/>
    </row>
    <row r="2804" spans="1:8" x14ac:dyDescent="0.25">
      <c r="A2804" s="51"/>
      <c r="B2804" s="51"/>
      <c r="C2804" s="51"/>
      <c r="D2804" s="51"/>
      <c r="E2804" s="51"/>
      <c r="F2804" s="51"/>
      <c r="G2804" s="51"/>
      <c r="H2804" s="51"/>
    </row>
    <row r="2805" spans="1:8" x14ac:dyDescent="0.25">
      <c r="A2805" s="51"/>
      <c r="B2805" s="51"/>
      <c r="C2805" s="51"/>
      <c r="D2805" s="51"/>
      <c r="E2805" s="51"/>
      <c r="F2805" s="51"/>
      <c r="G2805" s="51"/>
      <c r="H2805" s="51"/>
    </row>
    <row r="2806" spans="1:8" x14ac:dyDescent="0.25">
      <c r="A2806" s="51"/>
      <c r="B2806" s="51"/>
      <c r="C2806" s="51"/>
      <c r="D2806" s="51"/>
      <c r="E2806" s="51"/>
      <c r="F2806" s="51"/>
      <c r="G2806" s="51"/>
      <c r="H2806" s="51"/>
    </row>
    <row r="2807" spans="1:8" x14ac:dyDescent="0.25">
      <c r="A2807" s="51"/>
      <c r="B2807" s="51"/>
      <c r="C2807" s="51"/>
      <c r="D2807" s="51"/>
      <c r="E2807" s="51"/>
      <c r="F2807" s="51"/>
      <c r="G2807" s="51"/>
      <c r="H2807" s="51"/>
    </row>
    <row r="2808" spans="1:8" x14ac:dyDescent="0.25">
      <c r="A2808" s="51"/>
      <c r="B2808" s="51"/>
      <c r="C2808" s="51"/>
      <c r="D2808" s="51"/>
      <c r="E2808" s="51"/>
      <c r="F2808" s="51"/>
      <c r="G2808" s="51"/>
      <c r="H2808" s="51"/>
    </row>
    <row r="2809" spans="1:8" x14ac:dyDescent="0.25">
      <c r="A2809" s="51"/>
      <c r="B2809" s="51"/>
      <c r="C2809" s="51"/>
      <c r="D2809" s="51"/>
      <c r="E2809" s="51"/>
      <c r="F2809" s="51"/>
      <c r="G2809" s="51"/>
      <c r="H2809" s="51"/>
    </row>
    <row r="2810" spans="1:8" x14ac:dyDescent="0.25">
      <c r="A2810" s="51"/>
      <c r="B2810" s="51"/>
      <c r="C2810" s="51"/>
      <c r="D2810" s="51"/>
      <c r="E2810" s="51"/>
      <c r="F2810" s="51"/>
      <c r="G2810" s="51"/>
      <c r="H2810" s="51"/>
    </row>
    <row r="2811" spans="1:8" x14ac:dyDescent="0.25">
      <c r="A2811" s="51"/>
      <c r="B2811" s="51"/>
      <c r="C2811" s="51"/>
      <c r="D2811" s="51"/>
      <c r="E2811" s="51"/>
      <c r="F2811" s="51"/>
      <c r="G2811" s="51"/>
      <c r="H2811" s="51"/>
    </row>
    <row r="2812" spans="1:8" x14ac:dyDescent="0.25">
      <c r="A2812" s="51"/>
      <c r="B2812" s="51"/>
      <c r="C2812" s="51"/>
      <c r="D2812" s="51"/>
      <c r="E2812" s="51"/>
      <c r="F2812" s="51"/>
      <c r="G2812" s="51"/>
      <c r="H2812" s="51"/>
    </row>
    <row r="2813" spans="1:8" x14ac:dyDescent="0.25">
      <c r="A2813" s="51"/>
      <c r="B2813" s="51"/>
      <c r="C2813" s="51"/>
      <c r="D2813" s="51"/>
      <c r="E2813" s="51"/>
      <c r="F2813" s="51"/>
      <c r="G2813" s="51"/>
      <c r="H2813" s="51"/>
    </row>
    <row r="2814" spans="1:8" x14ac:dyDescent="0.25">
      <c r="A2814" s="51"/>
      <c r="B2814" s="51"/>
      <c r="C2814" s="51"/>
      <c r="D2814" s="51"/>
      <c r="E2814" s="51"/>
      <c r="F2814" s="51"/>
      <c r="G2814" s="51"/>
      <c r="H2814" s="51"/>
    </row>
    <row r="2815" spans="1:8" x14ac:dyDescent="0.25">
      <c r="A2815" s="51"/>
      <c r="B2815" s="51"/>
      <c r="C2815" s="51"/>
      <c r="D2815" s="51"/>
      <c r="E2815" s="51"/>
      <c r="F2815" s="51"/>
      <c r="G2815" s="51"/>
      <c r="H2815" s="51"/>
    </row>
    <row r="2816" spans="1:8" x14ac:dyDescent="0.25">
      <c r="A2816" s="51"/>
      <c r="B2816" s="51"/>
      <c r="C2816" s="51"/>
      <c r="D2816" s="51"/>
      <c r="E2816" s="51"/>
      <c r="F2816" s="51"/>
      <c r="G2816" s="51"/>
      <c r="H2816" s="51"/>
    </row>
    <row r="2817" spans="1:8" x14ac:dyDescent="0.25">
      <c r="A2817" s="51"/>
      <c r="B2817" s="51"/>
      <c r="C2817" s="51"/>
      <c r="D2817" s="51"/>
      <c r="E2817" s="51"/>
      <c r="F2817" s="51"/>
      <c r="G2817" s="51"/>
      <c r="H2817" s="51"/>
    </row>
    <row r="2818" spans="1:8" x14ac:dyDescent="0.25">
      <c r="A2818" s="51"/>
      <c r="B2818" s="51"/>
      <c r="C2818" s="51"/>
      <c r="D2818" s="51"/>
      <c r="E2818" s="51"/>
      <c r="F2818" s="51"/>
      <c r="G2818" s="51"/>
      <c r="H2818" s="51"/>
    </row>
    <row r="2819" spans="1:8" x14ac:dyDescent="0.25">
      <c r="A2819" s="51"/>
      <c r="B2819" s="51"/>
      <c r="C2819" s="51"/>
      <c r="D2819" s="51"/>
      <c r="E2819" s="51"/>
      <c r="F2819" s="51"/>
      <c r="G2819" s="51"/>
      <c r="H2819" s="51"/>
    </row>
    <row r="2820" spans="1:8" x14ac:dyDescent="0.25">
      <c r="A2820" s="51"/>
      <c r="B2820" s="51"/>
      <c r="C2820" s="51"/>
      <c r="D2820" s="51"/>
      <c r="E2820" s="51"/>
      <c r="F2820" s="51"/>
      <c r="G2820" s="51"/>
      <c r="H2820" s="51"/>
    </row>
    <row r="2821" spans="1:8" x14ac:dyDescent="0.25">
      <c r="A2821" s="51"/>
      <c r="B2821" s="51"/>
      <c r="C2821" s="51"/>
      <c r="D2821" s="51"/>
      <c r="E2821" s="51"/>
      <c r="F2821" s="51"/>
      <c r="G2821" s="51"/>
      <c r="H2821" s="51"/>
    </row>
    <row r="2822" spans="1:8" x14ac:dyDescent="0.25">
      <c r="A2822" s="51"/>
      <c r="B2822" s="51"/>
      <c r="C2822" s="51"/>
      <c r="D2822" s="51"/>
      <c r="E2822" s="51"/>
      <c r="F2822" s="51"/>
      <c r="G2822" s="51"/>
      <c r="H2822" s="51"/>
    </row>
    <row r="2823" spans="1:8" x14ac:dyDescent="0.25">
      <c r="A2823" s="51"/>
      <c r="B2823" s="51"/>
      <c r="C2823" s="51"/>
      <c r="D2823" s="51"/>
      <c r="E2823" s="51"/>
      <c r="F2823" s="51"/>
      <c r="G2823" s="51"/>
      <c r="H2823" s="51"/>
    </row>
    <row r="2824" spans="1:8" x14ac:dyDescent="0.25">
      <c r="A2824" s="51"/>
      <c r="B2824" s="51"/>
      <c r="C2824" s="51"/>
      <c r="D2824" s="51"/>
      <c r="E2824" s="51"/>
      <c r="F2824" s="51"/>
      <c r="G2824" s="51"/>
      <c r="H2824" s="51"/>
    </row>
    <row r="2825" spans="1:8" x14ac:dyDescent="0.25">
      <c r="A2825" s="51"/>
      <c r="B2825" s="51"/>
      <c r="C2825" s="51"/>
      <c r="D2825" s="51"/>
      <c r="E2825" s="51"/>
      <c r="F2825" s="51"/>
      <c r="G2825" s="51"/>
      <c r="H2825" s="51"/>
    </row>
    <row r="2826" spans="1:8" x14ac:dyDescent="0.25">
      <c r="A2826" s="51"/>
      <c r="B2826" s="51"/>
      <c r="C2826" s="51"/>
      <c r="D2826" s="51"/>
      <c r="E2826" s="51"/>
      <c r="F2826" s="51"/>
      <c r="G2826" s="51"/>
      <c r="H2826" s="51"/>
    </row>
    <row r="2827" spans="1:8" x14ac:dyDescent="0.25">
      <c r="A2827" s="51"/>
      <c r="B2827" s="51"/>
      <c r="C2827" s="51"/>
      <c r="D2827" s="51"/>
      <c r="E2827" s="51"/>
      <c r="F2827" s="51"/>
      <c r="G2827" s="51"/>
      <c r="H2827" s="51"/>
    </row>
    <row r="2828" spans="1:8" x14ac:dyDescent="0.25">
      <c r="A2828" s="51"/>
      <c r="B2828" s="51"/>
      <c r="C2828" s="51"/>
      <c r="D2828" s="51"/>
      <c r="E2828" s="51"/>
      <c r="F2828" s="51"/>
      <c r="G2828" s="51"/>
      <c r="H2828" s="51"/>
    </row>
    <row r="2829" spans="1:8" x14ac:dyDescent="0.25">
      <c r="A2829" s="51"/>
      <c r="B2829" s="51"/>
      <c r="C2829" s="51"/>
      <c r="D2829" s="51"/>
      <c r="E2829" s="51"/>
      <c r="F2829" s="51"/>
      <c r="G2829" s="51"/>
      <c r="H2829" s="51"/>
    </row>
    <row r="2830" spans="1:8" x14ac:dyDescent="0.25">
      <c r="A2830" s="51"/>
      <c r="B2830" s="51"/>
      <c r="C2830" s="51"/>
      <c r="D2830" s="51"/>
      <c r="E2830" s="51"/>
      <c r="F2830" s="51"/>
      <c r="G2830" s="51"/>
      <c r="H2830" s="51"/>
    </row>
    <row r="2831" spans="1:8" x14ac:dyDescent="0.25">
      <c r="A2831" s="51"/>
      <c r="B2831" s="51"/>
      <c r="C2831" s="51"/>
      <c r="D2831" s="51"/>
      <c r="E2831" s="51"/>
      <c r="F2831" s="51"/>
      <c r="G2831" s="51"/>
      <c r="H2831" s="51"/>
    </row>
    <row r="2832" spans="1:8" x14ac:dyDescent="0.25">
      <c r="A2832" s="51"/>
      <c r="B2832" s="51"/>
      <c r="C2832" s="51"/>
      <c r="D2832" s="51"/>
      <c r="E2832" s="51"/>
      <c r="F2832" s="51"/>
      <c r="G2832" s="51"/>
      <c r="H2832" s="51"/>
    </row>
    <row r="2833" spans="1:8" x14ac:dyDescent="0.25">
      <c r="A2833" s="51"/>
      <c r="B2833" s="51"/>
      <c r="C2833" s="51"/>
      <c r="D2833" s="51"/>
      <c r="E2833" s="51"/>
      <c r="F2833" s="51"/>
      <c r="G2833" s="51"/>
      <c r="H2833" s="51"/>
    </row>
    <row r="2834" spans="1:8" x14ac:dyDescent="0.25">
      <c r="A2834" s="51"/>
      <c r="B2834" s="51"/>
      <c r="C2834" s="51"/>
      <c r="D2834" s="51"/>
      <c r="E2834" s="51"/>
      <c r="F2834" s="51"/>
      <c r="G2834" s="51"/>
      <c r="H2834" s="51"/>
    </row>
    <row r="2835" spans="1:8" x14ac:dyDescent="0.25">
      <c r="A2835" s="51"/>
      <c r="B2835" s="51"/>
      <c r="C2835" s="51"/>
      <c r="D2835" s="51"/>
      <c r="E2835" s="51"/>
      <c r="F2835" s="51"/>
      <c r="G2835" s="51"/>
      <c r="H2835" s="51"/>
    </row>
    <row r="2836" spans="1:8" x14ac:dyDescent="0.25">
      <c r="A2836" s="51"/>
      <c r="B2836" s="51"/>
      <c r="C2836" s="51"/>
      <c r="D2836" s="51"/>
      <c r="E2836" s="51"/>
      <c r="F2836" s="51"/>
      <c r="G2836" s="51"/>
      <c r="H2836" s="51"/>
    </row>
    <row r="2837" spans="1:8" x14ac:dyDescent="0.25">
      <c r="A2837" s="51"/>
      <c r="B2837" s="51"/>
      <c r="C2837" s="51"/>
      <c r="D2837" s="51"/>
      <c r="E2837" s="51"/>
      <c r="F2837" s="51"/>
      <c r="G2837" s="51"/>
      <c r="H2837" s="51"/>
    </row>
    <row r="2838" spans="1:8" x14ac:dyDescent="0.25">
      <c r="A2838" s="51"/>
      <c r="B2838" s="51"/>
      <c r="C2838" s="51"/>
      <c r="D2838" s="51"/>
      <c r="E2838" s="51"/>
      <c r="F2838" s="51"/>
      <c r="G2838" s="51"/>
      <c r="H2838" s="51"/>
    </row>
    <row r="2839" spans="1:8" x14ac:dyDescent="0.25">
      <c r="A2839" s="51"/>
      <c r="B2839" s="51"/>
      <c r="C2839" s="51"/>
      <c r="D2839" s="51"/>
      <c r="E2839" s="51"/>
      <c r="F2839" s="51"/>
      <c r="G2839" s="51"/>
      <c r="H2839" s="51"/>
    </row>
    <row r="2840" spans="1:8" x14ac:dyDescent="0.25">
      <c r="A2840" s="51"/>
      <c r="B2840" s="51"/>
      <c r="C2840" s="51"/>
      <c r="D2840" s="51"/>
      <c r="E2840" s="51"/>
      <c r="F2840" s="51"/>
      <c r="G2840" s="51"/>
      <c r="H2840" s="51"/>
    </row>
    <row r="2841" spans="1:8" x14ac:dyDescent="0.25">
      <c r="A2841" s="51"/>
      <c r="B2841" s="51"/>
      <c r="C2841" s="51"/>
      <c r="D2841" s="51"/>
      <c r="E2841" s="51"/>
      <c r="F2841" s="51"/>
      <c r="G2841" s="51"/>
      <c r="H2841" s="51"/>
    </row>
    <row r="2842" spans="1:8" x14ac:dyDescent="0.25">
      <c r="A2842" s="51"/>
      <c r="B2842" s="51"/>
      <c r="C2842" s="51"/>
      <c r="D2842" s="51"/>
      <c r="E2842" s="51"/>
      <c r="F2842" s="51"/>
      <c r="G2842" s="51"/>
      <c r="H2842" s="51"/>
    </row>
    <row r="2843" spans="1:8" x14ac:dyDescent="0.25">
      <c r="A2843" s="51"/>
      <c r="B2843" s="51"/>
      <c r="C2843" s="51"/>
      <c r="D2843" s="51"/>
      <c r="E2843" s="51"/>
      <c r="F2843" s="51"/>
      <c r="G2843" s="51"/>
      <c r="H2843" s="51"/>
    </row>
    <row r="2844" spans="1:8" x14ac:dyDescent="0.25">
      <c r="A2844" s="51"/>
      <c r="B2844" s="51"/>
      <c r="C2844" s="51"/>
      <c r="D2844" s="51"/>
      <c r="E2844" s="51"/>
      <c r="F2844" s="51"/>
      <c r="G2844" s="51"/>
      <c r="H2844" s="51"/>
    </row>
    <row r="2845" spans="1:8" x14ac:dyDescent="0.25">
      <c r="A2845" s="51"/>
      <c r="B2845" s="51"/>
      <c r="C2845" s="51"/>
      <c r="D2845" s="51"/>
      <c r="E2845" s="51"/>
      <c r="F2845" s="51"/>
      <c r="G2845" s="51"/>
      <c r="H2845" s="51"/>
    </row>
    <row r="2846" spans="1:8" x14ac:dyDescent="0.25">
      <c r="A2846" s="51"/>
      <c r="B2846" s="51"/>
      <c r="C2846" s="51"/>
      <c r="D2846" s="51"/>
      <c r="E2846" s="51"/>
      <c r="F2846" s="51"/>
      <c r="G2846" s="51"/>
      <c r="H2846" s="51"/>
    </row>
    <row r="2847" spans="1:8" x14ac:dyDescent="0.25">
      <c r="A2847" s="51"/>
      <c r="B2847" s="51"/>
      <c r="C2847" s="51"/>
      <c r="D2847" s="51"/>
      <c r="E2847" s="51"/>
      <c r="F2847" s="51"/>
      <c r="G2847" s="51"/>
      <c r="H2847" s="51"/>
    </row>
    <row r="2848" spans="1:8" x14ac:dyDescent="0.25">
      <c r="A2848" s="51"/>
      <c r="B2848" s="51"/>
      <c r="C2848" s="51"/>
      <c r="D2848" s="51"/>
      <c r="E2848" s="51"/>
      <c r="F2848" s="51"/>
      <c r="G2848" s="51"/>
      <c r="H2848" s="51"/>
    </row>
    <row r="2849" spans="1:8" x14ac:dyDescent="0.25">
      <c r="A2849" s="51"/>
      <c r="B2849" s="51"/>
      <c r="C2849" s="51"/>
      <c r="D2849" s="51"/>
      <c r="E2849" s="51"/>
      <c r="F2849" s="51"/>
      <c r="G2849" s="51"/>
      <c r="H2849" s="51"/>
    </row>
    <row r="2850" spans="1:8" x14ac:dyDescent="0.25">
      <c r="A2850" s="51"/>
      <c r="B2850" s="51"/>
      <c r="C2850" s="51"/>
      <c r="D2850" s="51"/>
      <c r="E2850" s="51"/>
      <c r="F2850" s="51"/>
      <c r="G2850" s="51"/>
      <c r="H2850" s="51"/>
    </row>
    <row r="2851" spans="1:8" x14ac:dyDescent="0.25">
      <c r="A2851" s="51"/>
      <c r="B2851" s="51"/>
      <c r="C2851" s="51"/>
      <c r="D2851" s="51"/>
      <c r="E2851" s="51"/>
      <c r="F2851" s="51"/>
      <c r="G2851" s="51"/>
      <c r="H2851" s="51"/>
    </row>
    <row r="2852" spans="1:8" x14ac:dyDescent="0.25">
      <c r="A2852" s="51"/>
      <c r="B2852" s="51"/>
      <c r="C2852" s="51"/>
      <c r="D2852" s="51"/>
      <c r="E2852" s="51"/>
      <c r="F2852" s="51"/>
      <c r="G2852" s="51"/>
      <c r="H2852" s="51"/>
    </row>
    <row r="2853" spans="1:8" x14ac:dyDescent="0.25">
      <c r="A2853" s="51"/>
      <c r="B2853" s="51"/>
      <c r="C2853" s="51"/>
      <c r="D2853" s="51"/>
      <c r="E2853" s="51"/>
      <c r="F2853" s="51"/>
      <c r="G2853" s="51"/>
      <c r="H2853" s="51"/>
    </row>
    <row r="2854" spans="1:8" x14ac:dyDescent="0.25">
      <c r="A2854" s="51"/>
      <c r="B2854" s="51"/>
      <c r="C2854" s="51"/>
      <c r="D2854" s="51"/>
      <c r="E2854" s="51"/>
      <c r="F2854" s="51"/>
      <c r="G2854" s="51"/>
      <c r="H2854" s="51"/>
    </row>
    <row r="2855" spans="1:8" x14ac:dyDescent="0.25">
      <c r="A2855" s="51"/>
      <c r="B2855" s="51"/>
      <c r="C2855" s="51"/>
      <c r="D2855" s="51"/>
      <c r="E2855" s="51"/>
      <c r="F2855" s="51"/>
      <c r="G2855" s="51"/>
      <c r="H2855" s="51"/>
    </row>
    <row r="2856" spans="1:8" x14ac:dyDescent="0.25">
      <c r="A2856" s="51"/>
      <c r="B2856" s="51"/>
      <c r="C2856" s="51"/>
      <c r="D2856" s="51"/>
      <c r="E2856" s="51"/>
      <c r="F2856" s="51"/>
      <c r="G2856" s="51"/>
      <c r="H2856" s="51"/>
    </row>
    <row r="2857" spans="1:8" x14ac:dyDescent="0.25">
      <c r="A2857" s="51"/>
      <c r="B2857" s="51"/>
      <c r="C2857" s="51"/>
      <c r="D2857" s="51"/>
      <c r="E2857" s="51"/>
      <c r="F2857" s="51"/>
      <c r="G2857" s="51"/>
      <c r="H2857" s="51"/>
    </row>
    <row r="2858" spans="1:8" x14ac:dyDescent="0.25">
      <c r="A2858" s="51"/>
      <c r="B2858" s="51"/>
      <c r="C2858" s="51"/>
      <c r="D2858" s="51"/>
      <c r="E2858" s="51"/>
      <c r="F2858" s="51"/>
      <c r="G2858" s="51"/>
      <c r="H2858" s="51"/>
    </row>
    <row r="2859" spans="1:8" x14ac:dyDescent="0.25">
      <c r="A2859" s="51"/>
      <c r="B2859" s="51"/>
      <c r="C2859" s="51"/>
      <c r="D2859" s="51"/>
      <c r="E2859" s="51"/>
      <c r="F2859" s="51"/>
      <c r="G2859" s="51"/>
      <c r="H2859" s="51"/>
    </row>
    <row r="2860" spans="1:8" x14ac:dyDescent="0.25">
      <c r="A2860" s="51"/>
      <c r="B2860" s="51"/>
      <c r="C2860" s="51"/>
      <c r="D2860" s="51"/>
      <c r="E2860" s="51"/>
      <c r="F2860" s="51"/>
      <c r="G2860" s="51"/>
      <c r="H2860" s="51"/>
    </row>
    <row r="2861" spans="1:8" x14ac:dyDescent="0.25">
      <c r="A2861" s="51"/>
      <c r="B2861" s="51"/>
      <c r="C2861" s="51"/>
      <c r="D2861" s="51"/>
      <c r="E2861" s="51"/>
      <c r="F2861" s="51"/>
      <c r="G2861" s="51"/>
      <c r="H2861" s="51"/>
    </row>
    <row r="2862" spans="1:8" x14ac:dyDescent="0.25">
      <c r="A2862" s="51"/>
      <c r="B2862" s="51"/>
      <c r="C2862" s="51"/>
      <c r="D2862" s="51"/>
      <c r="E2862" s="51"/>
      <c r="F2862" s="51"/>
      <c r="G2862" s="51"/>
      <c r="H2862" s="51"/>
    </row>
    <row r="2863" spans="1:8" x14ac:dyDescent="0.25">
      <c r="A2863" s="51"/>
      <c r="B2863" s="51"/>
      <c r="C2863" s="51"/>
      <c r="D2863" s="51"/>
      <c r="E2863" s="51"/>
      <c r="F2863" s="51"/>
      <c r="G2863" s="51"/>
      <c r="H2863" s="51"/>
    </row>
    <row r="2864" spans="1:8" x14ac:dyDescent="0.25">
      <c r="A2864" s="51"/>
      <c r="B2864" s="51"/>
      <c r="C2864" s="51"/>
      <c r="D2864" s="51"/>
      <c r="E2864" s="51"/>
      <c r="F2864" s="51"/>
      <c r="G2864" s="51"/>
      <c r="H2864" s="51"/>
    </row>
    <row r="2865" spans="1:8" x14ac:dyDescent="0.25">
      <c r="A2865" s="51"/>
      <c r="B2865" s="51"/>
      <c r="C2865" s="51"/>
      <c r="D2865" s="51"/>
      <c r="E2865" s="51"/>
      <c r="F2865" s="51"/>
      <c r="G2865" s="51"/>
      <c r="H2865" s="51"/>
    </row>
    <row r="2866" spans="1:8" x14ac:dyDescent="0.25">
      <c r="A2866" s="51"/>
      <c r="B2866" s="51"/>
      <c r="C2866" s="51"/>
      <c r="D2866" s="51"/>
      <c r="E2866" s="51"/>
      <c r="F2866" s="51"/>
      <c r="G2866" s="51"/>
      <c r="H2866" s="51"/>
    </row>
    <row r="2867" spans="1:8" x14ac:dyDescent="0.25">
      <c r="A2867" s="51"/>
      <c r="B2867" s="51"/>
      <c r="C2867" s="51"/>
      <c r="D2867" s="51"/>
      <c r="E2867" s="51"/>
      <c r="F2867" s="51"/>
      <c r="G2867" s="51"/>
      <c r="H2867" s="51"/>
    </row>
    <row r="2868" spans="1:8" x14ac:dyDescent="0.25">
      <c r="A2868" s="51"/>
      <c r="B2868" s="51"/>
      <c r="C2868" s="51"/>
      <c r="D2868" s="51"/>
      <c r="E2868" s="51"/>
      <c r="F2868" s="51"/>
      <c r="G2868" s="51"/>
      <c r="H2868" s="51"/>
    </row>
    <row r="2869" spans="1:8" x14ac:dyDescent="0.25">
      <c r="A2869" s="51"/>
      <c r="B2869" s="51"/>
      <c r="C2869" s="51"/>
      <c r="D2869" s="51"/>
      <c r="E2869" s="51"/>
      <c r="F2869" s="51"/>
      <c r="G2869" s="51"/>
      <c r="H2869" s="51"/>
    </row>
    <row r="2870" spans="1:8" x14ac:dyDescent="0.25">
      <c r="A2870" s="51"/>
      <c r="B2870" s="51"/>
      <c r="C2870" s="51"/>
      <c r="D2870" s="51"/>
      <c r="E2870" s="51"/>
      <c r="F2870" s="51"/>
      <c r="G2870" s="51"/>
      <c r="H2870" s="51"/>
    </row>
    <row r="2871" spans="1:8" x14ac:dyDescent="0.25">
      <c r="A2871" s="51"/>
      <c r="B2871" s="51"/>
      <c r="C2871" s="51"/>
      <c r="D2871" s="51"/>
      <c r="E2871" s="51"/>
      <c r="F2871" s="51"/>
      <c r="G2871" s="51"/>
      <c r="H2871" s="51"/>
    </row>
    <row r="2872" spans="1:8" x14ac:dyDescent="0.25">
      <c r="A2872" s="51"/>
      <c r="B2872" s="51"/>
      <c r="C2872" s="51"/>
      <c r="D2872" s="51"/>
      <c r="E2872" s="51"/>
      <c r="F2872" s="51"/>
      <c r="G2872" s="51"/>
      <c r="H2872" s="51"/>
    </row>
    <row r="2873" spans="1:8" x14ac:dyDescent="0.25">
      <c r="A2873" s="51"/>
      <c r="B2873" s="51"/>
      <c r="C2873" s="51"/>
      <c r="D2873" s="51"/>
      <c r="E2873" s="51"/>
      <c r="F2873" s="51"/>
      <c r="G2873" s="51"/>
      <c r="H2873" s="51"/>
    </row>
    <row r="2874" spans="1:8" x14ac:dyDescent="0.25">
      <c r="A2874" s="51"/>
      <c r="B2874" s="51"/>
      <c r="C2874" s="51"/>
      <c r="D2874" s="51"/>
      <c r="E2874" s="51"/>
      <c r="F2874" s="51"/>
      <c r="G2874" s="51"/>
      <c r="H2874" s="51"/>
    </row>
    <row r="2875" spans="1:8" x14ac:dyDescent="0.25">
      <c r="A2875" s="51"/>
      <c r="B2875" s="51"/>
      <c r="C2875" s="51"/>
      <c r="D2875" s="51"/>
      <c r="E2875" s="51"/>
      <c r="F2875" s="51"/>
      <c r="G2875" s="51"/>
      <c r="H2875" s="51"/>
    </row>
    <row r="2876" spans="1:8" x14ac:dyDescent="0.25">
      <c r="A2876" s="51"/>
      <c r="B2876" s="51"/>
      <c r="C2876" s="51"/>
      <c r="D2876" s="51"/>
      <c r="E2876" s="51"/>
      <c r="F2876" s="51"/>
      <c r="G2876" s="51"/>
      <c r="H2876" s="51"/>
    </row>
    <row r="2877" spans="1:8" x14ac:dyDescent="0.25">
      <c r="A2877" s="51"/>
      <c r="B2877" s="51"/>
      <c r="C2877" s="51"/>
      <c r="D2877" s="51"/>
      <c r="E2877" s="51"/>
      <c r="F2877" s="51"/>
      <c r="G2877" s="51"/>
      <c r="H2877" s="51"/>
    </row>
    <row r="2878" spans="1:8" x14ac:dyDescent="0.25">
      <c r="A2878" s="51"/>
      <c r="B2878" s="51"/>
      <c r="C2878" s="51"/>
      <c r="D2878" s="51"/>
      <c r="E2878" s="51"/>
      <c r="F2878" s="51"/>
      <c r="G2878" s="51"/>
      <c r="H2878" s="51"/>
    </row>
    <row r="2879" spans="1:8" x14ac:dyDescent="0.25">
      <c r="A2879" s="51"/>
      <c r="B2879" s="51"/>
      <c r="C2879" s="51"/>
      <c r="D2879" s="51"/>
      <c r="E2879" s="51"/>
      <c r="F2879" s="51"/>
      <c r="G2879" s="51"/>
      <c r="H2879" s="51"/>
    </row>
    <row r="2880" spans="1:8" x14ac:dyDescent="0.25">
      <c r="A2880" s="51"/>
      <c r="B2880" s="51"/>
      <c r="C2880" s="51"/>
      <c r="D2880" s="51"/>
      <c r="E2880" s="51"/>
      <c r="F2880" s="51"/>
      <c r="G2880" s="51"/>
      <c r="H2880" s="51"/>
    </row>
    <row r="2881" spans="1:8" x14ac:dyDescent="0.25">
      <c r="A2881" s="51"/>
      <c r="B2881" s="51"/>
      <c r="C2881" s="51"/>
      <c r="D2881" s="51"/>
      <c r="E2881" s="51"/>
      <c r="F2881" s="51"/>
      <c r="G2881" s="51"/>
      <c r="H2881" s="51"/>
    </row>
    <row r="2882" spans="1:8" x14ac:dyDescent="0.25">
      <c r="A2882" s="51"/>
      <c r="B2882" s="51"/>
      <c r="C2882" s="51"/>
      <c r="D2882" s="51"/>
      <c r="E2882" s="51"/>
      <c r="F2882" s="51"/>
      <c r="G2882" s="51"/>
      <c r="H2882" s="51"/>
    </row>
    <row r="2883" spans="1:8" x14ac:dyDescent="0.25">
      <c r="A2883" s="51"/>
      <c r="B2883" s="51"/>
      <c r="C2883" s="51"/>
      <c r="D2883" s="51"/>
      <c r="E2883" s="51"/>
      <c r="F2883" s="51"/>
      <c r="G2883" s="51"/>
      <c r="H2883" s="51"/>
    </row>
    <row r="2884" spans="1:8" x14ac:dyDescent="0.25">
      <c r="A2884" s="51"/>
      <c r="B2884" s="51"/>
      <c r="C2884" s="51"/>
      <c r="D2884" s="51"/>
      <c r="E2884" s="51"/>
      <c r="F2884" s="51"/>
      <c r="G2884" s="51"/>
      <c r="H2884" s="51"/>
    </row>
    <row r="2885" spans="1:8" x14ac:dyDescent="0.25">
      <c r="A2885" s="51"/>
      <c r="B2885" s="51"/>
      <c r="C2885" s="51"/>
      <c r="D2885" s="51"/>
      <c r="E2885" s="51"/>
      <c r="F2885" s="51"/>
      <c r="G2885" s="51"/>
      <c r="H2885" s="51"/>
    </row>
    <row r="2886" spans="1:8" x14ac:dyDescent="0.25">
      <c r="A2886" s="51"/>
      <c r="B2886" s="51"/>
      <c r="C2886" s="51"/>
      <c r="D2886" s="51"/>
      <c r="E2886" s="51"/>
      <c r="F2886" s="51"/>
      <c r="G2886" s="51"/>
      <c r="H2886" s="51"/>
    </row>
    <row r="2887" spans="1:8" x14ac:dyDescent="0.25">
      <c r="A2887" s="51"/>
      <c r="B2887" s="51"/>
      <c r="C2887" s="51"/>
      <c r="D2887" s="51"/>
      <c r="E2887" s="51"/>
      <c r="F2887" s="51"/>
      <c r="G2887" s="51"/>
      <c r="H2887" s="51"/>
    </row>
    <row r="2888" spans="1:8" x14ac:dyDescent="0.25">
      <c r="A2888" s="51"/>
      <c r="B2888" s="51"/>
      <c r="C2888" s="51"/>
      <c r="D2888" s="51"/>
      <c r="E2888" s="51"/>
      <c r="F2888" s="51"/>
      <c r="G2888" s="51"/>
      <c r="H2888" s="51"/>
    </row>
    <row r="2889" spans="1:8" x14ac:dyDescent="0.25">
      <c r="A2889" s="51"/>
      <c r="B2889" s="51"/>
      <c r="C2889" s="51"/>
      <c r="D2889" s="51"/>
      <c r="E2889" s="51"/>
      <c r="F2889" s="51"/>
      <c r="G2889" s="51"/>
      <c r="H2889" s="51"/>
    </row>
    <row r="2890" spans="1:8" x14ac:dyDescent="0.25">
      <c r="A2890" s="51"/>
      <c r="B2890" s="51"/>
      <c r="C2890" s="51"/>
      <c r="D2890" s="51"/>
      <c r="E2890" s="51"/>
      <c r="F2890" s="51"/>
      <c r="G2890" s="51"/>
      <c r="H2890" s="51"/>
    </row>
    <row r="2891" spans="1:8" x14ac:dyDescent="0.25">
      <c r="A2891" s="51"/>
      <c r="B2891" s="51"/>
      <c r="C2891" s="51"/>
      <c r="D2891" s="51"/>
      <c r="E2891" s="51"/>
      <c r="F2891" s="51"/>
      <c r="G2891" s="51"/>
      <c r="H2891" s="51"/>
    </row>
    <row r="2892" spans="1:8" x14ac:dyDescent="0.25">
      <c r="A2892" s="51"/>
      <c r="B2892" s="51"/>
      <c r="C2892" s="51"/>
      <c r="D2892" s="51"/>
      <c r="E2892" s="51"/>
      <c r="F2892" s="51"/>
      <c r="G2892" s="51"/>
      <c r="H2892" s="51"/>
    </row>
    <row r="2893" spans="1:8" x14ac:dyDescent="0.25">
      <c r="A2893" s="51"/>
      <c r="B2893" s="51"/>
      <c r="C2893" s="51"/>
      <c r="D2893" s="51"/>
      <c r="E2893" s="51"/>
      <c r="F2893" s="51"/>
      <c r="G2893" s="51"/>
      <c r="H2893" s="51"/>
    </row>
    <row r="2894" spans="1:8" x14ac:dyDescent="0.25">
      <c r="A2894" s="51"/>
      <c r="B2894" s="51"/>
      <c r="C2894" s="51"/>
      <c r="D2894" s="51"/>
      <c r="E2894" s="51"/>
      <c r="F2894" s="51"/>
      <c r="G2894" s="51"/>
      <c r="H2894" s="51"/>
    </row>
    <row r="2895" spans="1:8" x14ac:dyDescent="0.25">
      <c r="A2895" s="51"/>
      <c r="B2895" s="51"/>
      <c r="C2895" s="51"/>
      <c r="D2895" s="51"/>
      <c r="E2895" s="51"/>
      <c r="F2895" s="51"/>
      <c r="G2895" s="51"/>
      <c r="H2895" s="51"/>
    </row>
    <row r="2896" spans="1:8" x14ac:dyDescent="0.25">
      <c r="A2896" s="51"/>
      <c r="B2896" s="51"/>
      <c r="C2896" s="51"/>
      <c r="D2896" s="51"/>
      <c r="E2896" s="51"/>
      <c r="F2896" s="51"/>
      <c r="G2896" s="51"/>
      <c r="H2896" s="51"/>
    </row>
    <row r="2897" spans="1:8" x14ac:dyDescent="0.25">
      <c r="A2897" s="51"/>
      <c r="B2897" s="51"/>
      <c r="C2897" s="51"/>
      <c r="D2897" s="51"/>
      <c r="E2897" s="51"/>
      <c r="F2897" s="51"/>
      <c r="G2897" s="51"/>
      <c r="H2897" s="51"/>
    </row>
    <row r="2898" spans="1:8" x14ac:dyDescent="0.25">
      <c r="A2898" s="51"/>
      <c r="B2898" s="51"/>
      <c r="C2898" s="51"/>
      <c r="D2898" s="51"/>
      <c r="E2898" s="51"/>
      <c r="F2898" s="51"/>
      <c r="G2898" s="51"/>
      <c r="H2898" s="51"/>
    </row>
    <row r="2899" spans="1:8" x14ac:dyDescent="0.25">
      <c r="A2899" s="51"/>
      <c r="B2899" s="51"/>
      <c r="C2899" s="51"/>
      <c r="D2899" s="51"/>
      <c r="E2899" s="51"/>
      <c r="F2899" s="51"/>
      <c r="G2899" s="51"/>
      <c r="H2899" s="51"/>
    </row>
    <row r="2900" spans="1:8" x14ac:dyDescent="0.25">
      <c r="A2900" s="51"/>
      <c r="B2900" s="51"/>
      <c r="C2900" s="51"/>
      <c r="D2900" s="51"/>
      <c r="E2900" s="51"/>
      <c r="F2900" s="51"/>
      <c r="G2900" s="51"/>
      <c r="H2900" s="51"/>
    </row>
    <row r="2901" spans="1:8" x14ac:dyDescent="0.25">
      <c r="A2901" s="51"/>
      <c r="B2901" s="51"/>
      <c r="C2901" s="51"/>
      <c r="D2901" s="51"/>
      <c r="E2901" s="51"/>
      <c r="F2901" s="51"/>
      <c r="G2901" s="51"/>
      <c r="H2901" s="51"/>
    </row>
    <row r="2902" spans="1:8" x14ac:dyDescent="0.25">
      <c r="A2902" s="51"/>
      <c r="B2902" s="51"/>
      <c r="C2902" s="51"/>
      <c r="D2902" s="51"/>
      <c r="E2902" s="51"/>
      <c r="F2902" s="51"/>
      <c r="G2902" s="51"/>
      <c r="H2902" s="51"/>
    </row>
    <row r="2903" spans="1:8" x14ac:dyDescent="0.25">
      <c r="A2903" s="51"/>
      <c r="B2903" s="51"/>
      <c r="C2903" s="51"/>
      <c r="D2903" s="51"/>
      <c r="E2903" s="51"/>
      <c r="F2903" s="51"/>
      <c r="G2903" s="51"/>
      <c r="H2903" s="51"/>
    </row>
    <row r="2904" spans="1:8" x14ac:dyDescent="0.25">
      <c r="A2904" s="51"/>
      <c r="B2904" s="51"/>
      <c r="C2904" s="51"/>
      <c r="D2904" s="51"/>
      <c r="E2904" s="51"/>
      <c r="F2904" s="51"/>
      <c r="G2904" s="51"/>
      <c r="H2904" s="51"/>
    </row>
    <row r="2905" spans="1:8" x14ac:dyDescent="0.25">
      <c r="A2905" s="51"/>
      <c r="B2905" s="51"/>
      <c r="C2905" s="51"/>
      <c r="D2905" s="51"/>
      <c r="E2905" s="51"/>
      <c r="F2905" s="51"/>
      <c r="G2905" s="51"/>
      <c r="H2905" s="51"/>
    </row>
    <row r="2906" spans="1:8" x14ac:dyDescent="0.25">
      <c r="A2906" s="51"/>
      <c r="B2906" s="51"/>
      <c r="C2906" s="51"/>
      <c r="D2906" s="51"/>
      <c r="E2906" s="51"/>
      <c r="F2906" s="51"/>
      <c r="G2906" s="51"/>
      <c r="H2906" s="51"/>
    </row>
    <row r="2907" spans="1:8" x14ac:dyDescent="0.25">
      <c r="A2907" s="51"/>
      <c r="B2907" s="51"/>
      <c r="C2907" s="51"/>
      <c r="D2907" s="51"/>
      <c r="E2907" s="51"/>
      <c r="F2907" s="51"/>
      <c r="G2907" s="51"/>
      <c r="H2907" s="51"/>
    </row>
    <row r="2908" spans="1:8" x14ac:dyDescent="0.25">
      <c r="A2908" s="51"/>
      <c r="B2908" s="51"/>
      <c r="C2908" s="51"/>
      <c r="D2908" s="51"/>
      <c r="E2908" s="51"/>
      <c r="F2908" s="51"/>
      <c r="G2908" s="51"/>
      <c r="H2908" s="51"/>
    </row>
    <row r="2909" spans="1:8" x14ac:dyDescent="0.25">
      <c r="A2909" s="51"/>
      <c r="B2909" s="51"/>
      <c r="C2909" s="51"/>
      <c r="D2909" s="51"/>
      <c r="E2909" s="51"/>
      <c r="F2909" s="51"/>
      <c r="G2909" s="51"/>
      <c r="H2909" s="51"/>
    </row>
    <row r="2910" spans="1:8" x14ac:dyDescent="0.25">
      <c r="A2910" s="51"/>
      <c r="B2910" s="51"/>
      <c r="C2910" s="51"/>
      <c r="D2910" s="51"/>
      <c r="E2910" s="51"/>
      <c r="F2910" s="51"/>
      <c r="G2910" s="51"/>
      <c r="H2910" s="51"/>
    </row>
    <row r="2911" spans="1:8" x14ac:dyDescent="0.25">
      <c r="A2911" s="51"/>
      <c r="B2911" s="51"/>
      <c r="C2911" s="51"/>
      <c r="D2911" s="51"/>
      <c r="E2911" s="51"/>
      <c r="F2911" s="51"/>
      <c r="G2911" s="51"/>
      <c r="H2911" s="51"/>
    </row>
    <row r="2912" spans="1:8" x14ac:dyDescent="0.25">
      <c r="A2912" s="51"/>
      <c r="B2912" s="51"/>
      <c r="C2912" s="51"/>
      <c r="D2912" s="51"/>
      <c r="E2912" s="51"/>
      <c r="F2912" s="51"/>
      <c r="G2912" s="51"/>
      <c r="H2912" s="51"/>
    </row>
    <row r="2913" spans="1:8" x14ac:dyDescent="0.25">
      <c r="A2913" s="51"/>
      <c r="B2913" s="51"/>
      <c r="C2913" s="51"/>
      <c r="D2913" s="51"/>
      <c r="E2913" s="51"/>
      <c r="F2913" s="51"/>
      <c r="G2913" s="51"/>
      <c r="H2913" s="51"/>
    </row>
    <row r="2914" spans="1:8" x14ac:dyDescent="0.25">
      <c r="A2914" s="51"/>
      <c r="B2914" s="51"/>
      <c r="C2914" s="51"/>
      <c r="D2914" s="51"/>
      <c r="E2914" s="51"/>
      <c r="F2914" s="51"/>
      <c r="G2914" s="51"/>
      <c r="H2914" s="51"/>
    </row>
    <row r="2915" spans="1:8" x14ac:dyDescent="0.25">
      <c r="A2915" s="51"/>
      <c r="B2915" s="51"/>
      <c r="C2915" s="51"/>
      <c r="D2915" s="51"/>
      <c r="E2915" s="51"/>
      <c r="F2915" s="51"/>
      <c r="G2915" s="51"/>
      <c r="H2915" s="51"/>
    </row>
    <row r="2916" spans="1:8" x14ac:dyDescent="0.25">
      <c r="A2916" s="51"/>
      <c r="B2916" s="51"/>
      <c r="C2916" s="51"/>
      <c r="D2916" s="51"/>
      <c r="E2916" s="51"/>
      <c r="F2916" s="51"/>
      <c r="G2916" s="51"/>
      <c r="H2916" s="51"/>
    </row>
    <row r="2917" spans="1:8" x14ac:dyDescent="0.25">
      <c r="A2917" s="51"/>
      <c r="B2917" s="51"/>
      <c r="C2917" s="51"/>
      <c r="D2917" s="51"/>
      <c r="E2917" s="51"/>
      <c r="F2917" s="51"/>
      <c r="G2917" s="51"/>
      <c r="H2917" s="51"/>
    </row>
    <row r="2918" spans="1:8" x14ac:dyDescent="0.25">
      <c r="A2918" s="51"/>
      <c r="B2918" s="51"/>
      <c r="C2918" s="51"/>
      <c r="D2918" s="51"/>
      <c r="E2918" s="51"/>
      <c r="F2918" s="51"/>
      <c r="G2918" s="51"/>
      <c r="H2918" s="51"/>
    </row>
    <row r="2919" spans="1:8" x14ac:dyDescent="0.25">
      <c r="A2919" s="51"/>
      <c r="B2919" s="51"/>
      <c r="C2919" s="51"/>
      <c r="D2919" s="51"/>
      <c r="E2919" s="51"/>
      <c r="F2919" s="51"/>
      <c r="G2919" s="51"/>
      <c r="H2919" s="51"/>
    </row>
    <row r="2920" spans="1:8" x14ac:dyDescent="0.25">
      <c r="A2920" s="51"/>
      <c r="B2920" s="51"/>
      <c r="C2920" s="51"/>
      <c r="D2920" s="51"/>
      <c r="E2920" s="51"/>
      <c r="F2920" s="51"/>
      <c r="G2920" s="51"/>
      <c r="H2920" s="51"/>
    </row>
    <row r="2921" spans="1:8" x14ac:dyDescent="0.25">
      <c r="A2921" s="51"/>
      <c r="B2921" s="51"/>
      <c r="C2921" s="51"/>
      <c r="D2921" s="51"/>
      <c r="E2921" s="51"/>
      <c r="F2921" s="51"/>
      <c r="G2921" s="51"/>
      <c r="H2921" s="51"/>
    </row>
    <row r="2922" spans="1:8" x14ac:dyDescent="0.25">
      <c r="A2922" s="51"/>
      <c r="B2922" s="51"/>
      <c r="C2922" s="51"/>
      <c r="D2922" s="51"/>
      <c r="E2922" s="51"/>
      <c r="F2922" s="51"/>
      <c r="G2922" s="51"/>
      <c r="H2922" s="51"/>
    </row>
    <row r="2923" spans="1:8" x14ac:dyDescent="0.25">
      <c r="A2923" s="51"/>
      <c r="B2923" s="51"/>
      <c r="C2923" s="51"/>
      <c r="D2923" s="51"/>
      <c r="E2923" s="51"/>
      <c r="F2923" s="51"/>
      <c r="G2923" s="51"/>
      <c r="H2923" s="51"/>
    </row>
    <row r="2924" spans="1:8" x14ac:dyDescent="0.25">
      <c r="A2924" s="51"/>
      <c r="B2924" s="51"/>
      <c r="C2924" s="51"/>
      <c r="D2924" s="51"/>
      <c r="E2924" s="51"/>
      <c r="F2924" s="51"/>
      <c r="G2924" s="51"/>
      <c r="H2924" s="51"/>
    </row>
    <row r="2925" spans="1:8" x14ac:dyDescent="0.25">
      <c r="A2925" s="51"/>
      <c r="B2925" s="51"/>
      <c r="C2925" s="51"/>
      <c r="D2925" s="51"/>
      <c r="E2925" s="51"/>
      <c r="F2925" s="51"/>
      <c r="G2925" s="51"/>
      <c r="H2925" s="51"/>
    </row>
    <row r="2926" spans="1:8" x14ac:dyDescent="0.25">
      <c r="A2926" s="51"/>
      <c r="B2926" s="51"/>
      <c r="C2926" s="51"/>
      <c r="D2926" s="51"/>
      <c r="E2926" s="51"/>
      <c r="F2926" s="51"/>
      <c r="G2926" s="51"/>
      <c r="H2926" s="51"/>
    </row>
    <row r="2927" spans="1:8" x14ac:dyDescent="0.25">
      <c r="A2927" s="51"/>
      <c r="B2927" s="51"/>
      <c r="C2927" s="51"/>
      <c r="D2927" s="51"/>
      <c r="E2927" s="51"/>
      <c r="F2927" s="51"/>
      <c r="G2927" s="51"/>
      <c r="H2927" s="51"/>
    </row>
    <row r="2928" spans="1:8" x14ac:dyDescent="0.25">
      <c r="A2928" s="51"/>
      <c r="B2928" s="51"/>
      <c r="C2928" s="51"/>
      <c r="D2928" s="51"/>
      <c r="E2928" s="51"/>
      <c r="F2928" s="51"/>
      <c r="G2928" s="51"/>
      <c r="H2928" s="51"/>
    </row>
    <row r="2929" spans="1:8" x14ac:dyDescent="0.25">
      <c r="A2929" s="51"/>
      <c r="B2929" s="51"/>
      <c r="C2929" s="51"/>
      <c r="D2929" s="51"/>
      <c r="E2929" s="51"/>
      <c r="F2929" s="51"/>
      <c r="G2929" s="51"/>
      <c r="H2929" s="51"/>
    </row>
    <row r="2930" spans="1:8" x14ac:dyDescent="0.25">
      <c r="A2930" s="51"/>
      <c r="B2930" s="51"/>
      <c r="C2930" s="51"/>
      <c r="D2930" s="51"/>
      <c r="E2930" s="51"/>
      <c r="F2930" s="51"/>
      <c r="G2930" s="51"/>
      <c r="H2930" s="51"/>
    </row>
    <row r="2931" spans="1:8" x14ac:dyDescent="0.25">
      <c r="A2931" s="51"/>
      <c r="B2931" s="51"/>
      <c r="C2931" s="51"/>
      <c r="D2931" s="51"/>
      <c r="E2931" s="51"/>
      <c r="F2931" s="51"/>
      <c r="G2931" s="51"/>
      <c r="H2931" s="51"/>
    </row>
    <row r="2932" spans="1:8" x14ac:dyDescent="0.25">
      <c r="A2932" s="51"/>
      <c r="B2932" s="51"/>
      <c r="C2932" s="51"/>
      <c r="D2932" s="51"/>
      <c r="E2932" s="51"/>
      <c r="F2932" s="51"/>
      <c r="G2932" s="51"/>
      <c r="H2932" s="51"/>
    </row>
    <row r="2933" spans="1:8" x14ac:dyDescent="0.25">
      <c r="A2933" s="51"/>
      <c r="B2933" s="51"/>
      <c r="C2933" s="51"/>
      <c r="D2933" s="51"/>
      <c r="E2933" s="51"/>
      <c r="F2933" s="51"/>
      <c r="G2933" s="51"/>
      <c r="H2933" s="51"/>
    </row>
    <row r="2934" spans="1:8" x14ac:dyDescent="0.25">
      <c r="A2934" s="51"/>
      <c r="B2934" s="51"/>
      <c r="C2934" s="51"/>
      <c r="D2934" s="51"/>
      <c r="E2934" s="51"/>
      <c r="F2934" s="51"/>
      <c r="G2934" s="51"/>
      <c r="H2934" s="51"/>
    </row>
    <row r="2935" spans="1:8" x14ac:dyDescent="0.25">
      <c r="A2935" s="51"/>
      <c r="B2935" s="51"/>
      <c r="C2935" s="51"/>
      <c r="D2935" s="51"/>
      <c r="E2935" s="51"/>
      <c r="F2935" s="51"/>
      <c r="G2935" s="51"/>
      <c r="H2935" s="51"/>
    </row>
    <row r="2936" spans="1:8" x14ac:dyDescent="0.25">
      <c r="A2936" s="51"/>
      <c r="B2936" s="51"/>
      <c r="C2936" s="51"/>
      <c r="D2936" s="51"/>
      <c r="E2936" s="51"/>
      <c r="F2936" s="51"/>
      <c r="G2936" s="51"/>
      <c r="H2936" s="51"/>
    </row>
    <row r="2937" spans="1:8" x14ac:dyDescent="0.25">
      <c r="A2937" s="51"/>
      <c r="B2937" s="51"/>
      <c r="C2937" s="51"/>
      <c r="D2937" s="51"/>
      <c r="E2937" s="51"/>
      <c r="F2937" s="51"/>
      <c r="G2937" s="51"/>
      <c r="H2937" s="51"/>
    </row>
    <row r="2938" spans="1:8" x14ac:dyDescent="0.25">
      <c r="A2938" s="51"/>
      <c r="B2938" s="51"/>
      <c r="C2938" s="51"/>
      <c r="D2938" s="51"/>
      <c r="E2938" s="51"/>
      <c r="F2938" s="51"/>
      <c r="G2938" s="51"/>
      <c r="H2938" s="51"/>
    </row>
    <row r="2939" spans="1:8" x14ac:dyDescent="0.25">
      <c r="A2939" s="51"/>
      <c r="B2939" s="51"/>
      <c r="C2939" s="51"/>
      <c r="D2939" s="51"/>
      <c r="E2939" s="51"/>
      <c r="F2939" s="51"/>
      <c r="G2939" s="51"/>
      <c r="H2939" s="51"/>
    </row>
    <row r="2940" spans="1:8" x14ac:dyDescent="0.25">
      <c r="A2940" s="51"/>
      <c r="B2940" s="51"/>
      <c r="C2940" s="51"/>
      <c r="D2940" s="51"/>
      <c r="E2940" s="51"/>
      <c r="F2940" s="51"/>
      <c r="G2940" s="51"/>
      <c r="H2940" s="51"/>
    </row>
    <row r="2941" spans="1:8" x14ac:dyDescent="0.25">
      <c r="A2941" s="51"/>
      <c r="B2941" s="51"/>
      <c r="C2941" s="51"/>
      <c r="D2941" s="51"/>
      <c r="E2941" s="51"/>
      <c r="F2941" s="51"/>
      <c r="G2941" s="51"/>
      <c r="H2941" s="51"/>
    </row>
    <row r="2942" spans="1:8" x14ac:dyDescent="0.25">
      <c r="A2942" s="51"/>
      <c r="B2942" s="51"/>
      <c r="C2942" s="51"/>
      <c r="D2942" s="51"/>
      <c r="E2942" s="51"/>
      <c r="F2942" s="51"/>
      <c r="G2942" s="51"/>
      <c r="H2942" s="51"/>
    </row>
    <row r="2943" spans="1:8" x14ac:dyDescent="0.25">
      <c r="A2943" s="51"/>
      <c r="B2943" s="51"/>
      <c r="C2943" s="51"/>
      <c r="D2943" s="51"/>
      <c r="E2943" s="51"/>
      <c r="F2943" s="51"/>
      <c r="G2943" s="51"/>
      <c r="H2943" s="51"/>
    </row>
    <row r="2944" spans="1:8" x14ac:dyDescent="0.25">
      <c r="A2944" s="51"/>
      <c r="B2944" s="51"/>
      <c r="C2944" s="51"/>
      <c r="D2944" s="51"/>
      <c r="E2944" s="51"/>
      <c r="F2944" s="51"/>
      <c r="G2944" s="51"/>
      <c r="H2944" s="51"/>
    </row>
    <row r="2945" spans="1:8" x14ac:dyDescent="0.25">
      <c r="A2945" s="51"/>
      <c r="B2945" s="51"/>
      <c r="C2945" s="51"/>
      <c r="D2945" s="51"/>
      <c r="E2945" s="51"/>
      <c r="F2945" s="51"/>
      <c r="G2945" s="51"/>
      <c r="H2945" s="51"/>
    </row>
    <row r="2946" spans="1:8" x14ac:dyDescent="0.25">
      <c r="A2946" s="51"/>
      <c r="B2946" s="51"/>
      <c r="C2946" s="51"/>
      <c r="D2946" s="51"/>
      <c r="E2946" s="51"/>
      <c r="F2946" s="51"/>
      <c r="G2946" s="51"/>
      <c r="H2946" s="51"/>
    </row>
    <row r="2947" spans="1:8" x14ac:dyDescent="0.25">
      <c r="A2947" s="51"/>
      <c r="B2947" s="51"/>
      <c r="C2947" s="51"/>
      <c r="D2947" s="51"/>
      <c r="E2947" s="51"/>
      <c r="F2947" s="51"/>
      <c r="G2947" s="51"/>
      <c r="H2947" s="51"/>
    </row>
    <row r="2948" spans="1:8" x14ac:dyDescent="0.25">
      <c r="A2948" s="51"/>
      <c r="B2948" s="51"/>
      <c r="C2948" s="51"/>
      <c r="D2948" s="51"/>
      <c r="E2948" s="51"/>
      <c r="F2948" s="51"/>
      <c r="G2948" s="51"/>
      <c r="H2948" s="51"/>
    </row>
    <row r="2949" spans="1:8" x14ac:dyDescent="0.25">
      <c r="A2949" s="51"/>
      <c r="B2949" s="51"/>
      <c r="C2949" s="51"/>
      <c r="D2949" s="51"/>
      <c r="E2949" s="51"/>
      <c r="F2949" s="51"/>
      <c r="G2949" s="51"/>
      <c r="H2949" s="51"/>
    </row>
    <row r="2950" spans="1:8" x14ac:dyDescent="0.25">
      <c r="A2950" s="51"/>
      <c r="B2950" s="51"/>
      <c r="C2950" s="51"/>
      <c r="D2950" s="51"/>
      <c r="E2950" s="51"/>
      <c r="F2950" s="51"/>
      <c r="G2950" s="51"/>
      <c r="H2950" s="51"/>
    </row>
    <row r="2951" spans="1:8" x14ac:dyDescent="0.25">
      <c r="A2951" s="51"/>
      <c r="B2951" s="51"/>
      <c r="C2951" s="51"/>
      <c r="D2951" s="51"/>
      <c r="E2951" s="51"/>
      <c r="F2951" s="51"/>
      <c r="G2951" s="51"/>
      <c r="H2951" s="51"/>
    </row>
    <row r="2952" spans="1:8" x14ac:dyDescent="0.25">
      <c r="A2952" s="51"/>
      <c r="B2952" s="51"/>
      <c r="C2952" s="51"/>
      <c r="D2952" s="51"/>
      <c r="E2952" s="51"/>
      <c r="F2952" s="51"/>
      <c r="G2952" s="51"/>
      <c r="H2952" s="51"/>
    </row>
    <row r="2953" spans="1:8" x14ac:dyDescent="0.25">
      <c r="A2953" s="51"/>
      <c r="B2953" s="51"/>
      <c r="C2953" s="51"/>
      <c r="D2953" s="51"/>
      <c r="E2953" s="51"/>
      <c r="F2953" s="51"/>
      <c r="G2953" s="51"/>
      <c r="H2953" s="51"/>
    </row>
    <row r="2954" spans="1:8" x14ac:dyDescent="0.25">
      <c r="A2954" s="51"/>
      <c r="B2954" s="51"/>
      <c r="C2954" s="51"/>
      <c r="D2954" s="51"/>
      <c r="E2954" s="51"/>
      <c r="F2954" s="51"/>
      <c r="G2954" s="51"/>
      <c r="H2954" s="51"/>
    </row>
    <row r="2955" spans="1:8" x14ac:dyDescent="0.25">
      <c r="A2955" s="51"/>
      <c r="B2955" s="51"/>
      <c r="C2955" s="51"/>
      <c r="D2955" s="51"/>
      <c r="E2955" s="51"/>
      <c r="F2955" s="51"/>
      <c r="G2955" s="51"/>
      <c r="H2955" s="51"/>
    </row>
    <row r="2956" spans="1:8" x14ac:dyDescent="0.25">
      <c r="A2956" s="51"/>
      <c r="B2956" s="51"/>
      <c r="C2956" s="51"/>
      <c r="D2956" s="51"/>
      <c r="E2956" s="51"/>
      <c r="F2956" s="51"/>
      <c r="G2956" s="51"/>
      <c r="H2956" s="51"/>
    </row>
    <row r="2957" spans="1:8" x14ac:dyDescent="0.25">
      <c r="A2957" s="51"/>
      <c r="B2957" s="51"/>
      <c r="C2957" s="51"/>
      <c r="D2957" s="51"/>
      <c r="E2957" s="51"/>
      <c r="F2957" s="51"/>
      <c r="G2957" s="51"/>
      <c r="H2957" s="51"/>
    </row>
    <row r="2958" spans="1:8" x14ac:dyDescent="0.25">
      <c r="A2958" s="51"/>
      <c r="B2958" s="51"/>
      <c r="C2958" s="51"/>
      <c r="D2958" s="51"/>
      <c r="E2958" s="51"/>
      <c r="F2958" s="51"/>
      <c r="G2958" s="51"/>
      <c r="H2958" s="51"/>
    </row>
    <row r="2959" spans="1:8" x14ac:dyDescent="0.25">
      <c r="A2959" s="51"/>
      <c r="B2959" s="51"/>
      <c r="C2959" s="51"/>
      <c r="D2959" s="51"/>
      <c r="E2959" s="51"/>
      <c r="F2959" s="51"/>
      <c r="G2959" s="51"/>
      <c r="H2959" s="51"/>
    </row>
    <row r="2960" spans="1:8" x14ac:dyDescent="0.25">
      <c r="A2960" s="51"/>
      <c r="B2960" s="51"/>
      <c r="C2960" s="51"/>
      <c r="D2960" s="51"/>
      <c r="E2960" s="51"/>
      <c r="F2960" s="51"/>
      <c r="G2960" s="51"/>
      <c r="H2960" s="51"/>
    </row>
    <row r="2961" spans="1:8" x14ac:dyDescent="0.25">
      <c r="A2961" s="51"/>
      <c r="B2961" s="51"/>
      <c r="C2961" s="51"/>
      <c r="D2961" s="51"/>
      <c r="E2961" s="51"/>
      <c r="F2961" s="51"/>
      <c r="G2961" s="51"/>
      <c r="H2961" s="51"/>
    </row>
    <row r="2962" spans="1:8" x14ac:dyDescent="0.25">
      <c r="A2962" s="51"/>
      <c r="B2962" s="51"/>
      <c r="C2962" s="51"/>
      <c r="D2962" s="51"/>
      <c r="E2962" s="51"/>
      <c r="F2962" s="51"/>
      <c r="G2962" s="51"/>
      <c r="H2962" s="51"/>
    </row>
    <row r="2963" spans="1:8" x14ac:dyDescent="0.25">
      <c r="A2963" s="51"/>
      <c r="B2963" s="51"/>
      <c r="C2963" s="51"/>
      <c r="D2963" s="51"/>
      <c r="E2963" s="51"/>
      <c r="F2963" s="51"/>
      <c r="G2963" s="51"/>
      <c r="H2963" s="51"/>
    </row>
    <row r="2964" spans="1:8" x14ac:dyDescent="0.25">
      <c r="A2964" s="51"/>
      <c r="B2964" s="51"/>
      <c r="C2964" s="51"/>
      <c r="D2964" s="51"/>
      <c r="E2964" s="51"/>
      <c r="F2964" s="51"/>
      <c r="G2964" s="51"/>
      <c r="H2964" s="51"/>
    </row>
    <row r="2965" spans="1:8" x14ac:dyDescent="0.25">
      <c r="A2965" s="51"/>
      <c r="B2965" s="51"/>
      <c r="C2965" s="51"/>
      <c r="D2965" s="51"/>
      <c r="E2965" s="51"/>
      <c r="F2965" s="51"/>
      <c r="G2965" s="51"/>
      <c r="H2965" s="51"/>
    </row>
    <row r="2966" spans="1:8" x14ac:dyDescent="0.25">
      <c r="A2966" s="51"/>
      <c r="B2966" s="51"/>
      <c r="C2966" s="51"/>
      <c r="D2966" s="51"/>
      <c r="E2966" s="51"/>
      <c r="F2966" s="51"/>
      <c r="G2966" s="51"/>
      <c r="H2966" s="51"/>
    </row>
    <row r="2967" spans="1:8" x14ac:dyDescent="0.25">
      <c r="A2967" s="51"/>
      <c r="B2967" s="51"/>
      <c r="C2967" s="51"/>
      <c r="D2967" s="51"/>
      <c r="E2967" s="51"/>
      <c r="F2967" s="51"/>
      <c r="G2967" s="51"/>
      <c r="H2967" s="51"/>
    </row>
    <row r="2968" spans="1:8" x14ac:dyDescent="0.25">
      <c r="A2968" s="51"/>
      <c r="B2968" s="51"/>
      <c r="C2968" s="51"/>
      <c r="D2968" s="51"/>
      <c r="E2968" s="51"/>
      <c r="F2968" s="51"/>
      <c r="G2968" s="51"/>
      <c r="H2968" s="51"/>
    </row>
    <row r="2969" spans="1:8" x14ac:dyDescent="0.25">
      <c r="A2969" s="51"/>
      <c r="B2969" s="51"/>
      <c r="C2969" s="51"/>
      <c r="D2969" s="51"/>
      <c r="E2969" s="51"/>
      <c r="F2969" s="51"/>
      <c r="G2969" s="51"/>
      <c r="H2969" s="51"/>
    </row>
    <row r="2970" spans="1:8" x14ac:dyDescent="0.25">
      <c r="A2970" s="51"/>
      <c r="B2970" s="51"/>
      <c r="C2970" s="51"/>
      <c r="D2970" s="51"/>
      <c r="E2970" s="51"/>
      <c r="F2970" s="51"/>
      <c r="G2970" s="51"/>
      <c r="H2970" s="51"/>
    </row>
    <row r="2971" spans="1:8" x14ac:dyDescent="0.25">
      <c r="A2971" s="51"/>
      <c r="B2971" s="51"/>
      <c r="C2971" s="51"/>
      <c r="D2971" s="51"/>
      <c r="E2971" s="51"/>
      <c r="F2971" s="51"/>
      <c r="G2971" s="51"/>
      <c r="H2971" s="51"/>
    </row>
    <row r="2972" spans="1:8" x14ac:dyDescent="0.25">
      <c r="A2972" s="51"/>
      <c r="B2972" s="51"/>
      <c r="C2972" s="51"/>
      <c r="D2972" s="51"/>
      <c r="E2972" s="51"/>
      <c r="F2972" s="51"/>
      <c r="G2972" s="51"/>
      <c r="H2972" s="51"/>
    </row>
    <row r="2973" spans="1:8" x14ac:dyDescent="0.25">
      <c r="A2973" s="51"/>
      <c r="B2973" s="51"/>
      <c r="C2973" s="51"/>
      <c r="D2973" s="51"/>
      <c r="E2973" s="51"/>
      <c r="F2973" s="51"/>
      <c r="G2973" s="51"/>
      <c r="H2973" s="51"/>
    </row>
    <row r="2974" spans="1:8" x14ac:dyDescent="0.25">
      <c r="A2974" s="51"/>
      <c r="B2974" s="51"/>
      <c r="C2974" s="51"/>
      <c r="D2974" s="51"/>
      <c r="E2974" s="51"/>
      <c r="F2974" s="51"/>
      <c r="G2974" s="51"/>
      <c r="H2974" s="51"/>
    </row>
    <row r="2975" spans="1:8" x14ac:dyDescent="0.25">
      <c r="A2975" s="51"/>
      <c r="B2975" s="51"/>
      <c r="C2975" s="51"/>
      <c r="D2975" s="51"/>
      <c r="E2975" s="51"/>
      <c r="F2975" s="51"/>
      <c r="G2975" s="51"/>
      <c r="H2975" s="51"/>
    </row>
    <row r="2976" spans="1:8" x14ac:dyDescent="0.25">
      <c r="A2976" s="51"/>
      <c r="B2976" s="51"/>
      <c r="C2976" s="51"/>
      <c r="D2976" s="51"/>
      <c r="E2976" s="51"/>
      <c r="F2976" s="51"/>
      <c r="G2976" s="51"/>
      <c r="H2976" s="51"/>
    </row>
    <row r="2977" spans="1:8" x14ac:dyDescent="0.25">
      <c r="A2977" s="51"/>
      <c r="B2977" s="51"/>
      <c r="C2977" s="51"/>
      <c r="D2977" s="51"/>
      <c r="E2977" s="51"/>
      <c r="F2977" s="51"/>
      <c r="G2977" s="51"/>
      <c r="H2977" s="51"/>
    </row>
    <row r="2978" spans="1:8" x14ac:dyDescent="0.25">
      <c r="A2978" s="51"/>
      <c r="B2978" s="51"/>
      <c r="C2978" s="51"/>
      <c r="D2978" s="51"/>
      <c r="E2978" s="51"/>
      <c r="F2978" s="51"/>
      <c r="G2978" s="51"/>
      <c r="H2978" s="51"/>
    </row>
    <row r="2979" spans="1:8" x14ac:dyDescent="0.25">
      <c r="A2979" s="51"/>
      <c r="B2979" s="51"/>
      <c r="C2979" s="51"/>
      <c r="D2979" s="51"/>
      <c r="E2979" s="51"/>
      <c r="F2979" s="51"/>
      <c r="G2979" s="51"/>
      <c r="H2979" s="51"/>
    </row>
    <row r="2980" spans="1:8" x14ac:dyDescent="0.25">
      <c r="A2980" s="51"/>
      <c r="B2980" s="51"/>
      <c r="C2980" s="51"/>
      <c r="D2980" s="51"/>
      <c r="E2980" s="51"/>
      <c r="F2980" s="51"/>
      <c r="G2980" s="51"/>
      <c r="H2980" s="51"/>
    </row>
    <row r="2981" spans="1:8" x14ac:dyDescent="0.25">
      <c r="A2981" s="51"/>
      <c r="B2981" s="51"/>
      <c r="C2981" s="51"/>
      <c r="D2981" s="51"/>
      <c r="E2981" s="51"/>
      <c r="F2981" s="51"/>
      <c r="G2981" s="51"/>
      <c r="H2981" s="51"/>
    </row>
    <row r="2982" spans="1:8" x14ac:dyDescent="0.25">
      <c r="A2982" s="51"/>
      <c r="B2982" s="51"/>
      <c r="C2982" s="51"/>
      <c r="D2982" s="51"/>
      <c r="E2982" s="51"/>
      <c r="F2982" s="51"/>
      <c r="G2982" s="51"/>
      <c r="H2982" s="51"/>
    </row>
    <row r="2983" spans="1:8" x14ac:dyDescent="0.25">
      <c r="A2983" s="51"/>
      <c r="B2983" s="51"/>
      <c r="C2983" s="51"/>
      <c r="D2983" s="51"/>
      <c r="E2983" s="51"/>
      <c r="F2983" s="51"/>
      <c r="G2983" s="51"/>
      <c r="H2983" s="51"/>
    </row>
    <row r="2984" spans="1:8" x14ac:dyDescent="0.25">
      <c r="A2984" s="51"/>
      <c r="B2984" s="51"/>
      <c r="C2984" s="51"/>
      <c r="D2984" s="51"/>
      <c r="E2984" s="51"/>
      <c r="F2984" s="51"/>
      <c r="G2984" s="51"/>
      <c r="H2984" s="51"/>
    </row>
    <row r="2985" spans="1:8" x14ac:dyDescent="0.25">
      <c r="A2985" s="51"/>
      <c r="B2985" s="51"/>
      <c r="C2985" s="51"/>
      <c r="D2985" s="51"/>
      <c r="E2985" s="51"/>
      <c r="F2985" s="51"/>
      <c r="G2985" s="51"/>
      <c r="H2985" s="51"/>
    </row>
    <row r="2986" spans="1:8" x14ac:dyDescent="0.25">
      <c r="A2986" s="51"/>
      <c r="B2986" s="51"/>
      <c r="C2986" s="51"/>
      <c r="D2986" s="51"/>
      <c r="E2986" s="51"/>
      <c r="F2986" s="51"/>
      <c r="G2986" s="51"/>
      <c r="H2986" s="51"/>
    </row>
    <row r="2987" spans="1:8" x14ac:dyDescent="0.25">
      <c r="A2987" s="51"/>
      <c r="B2987" s="51"/>
      <c r="C2987" s="51"/>
      <c r="D2987" s="51"/>
      <c r="E2987" s="51"/>
      <c r="F2987" s="51"/>
      <c r="G2987" s="51"/>
      <c r="H2987" s="51"/>
    </row>
    <row r="2988" spans="1:8" x14ac:dyDescent="0.25">
      <c r="A2988" s="51"/>
      <c r="B2988" s="51"/>
      <c r="C2988" s="51"/>
      <c r="D2988" s="51"/>
      <c r="E2988" s="51"/>
      <c r="F2988" s="51"/>
      <c r="G2988" s="51"/>
      <c r="H2988" s="51"/>
    </row>
    <row r="2989" spans="1:8" x14ac:dyDescent="0.25">
      <c r="A2989" s="51"/>
      <c r="B2989" s="51"/>
      <c r="C2989" s="51"/>
      <c r="D2989" s="51"/>
      <c r="E2989" s="51"/>
      <c r="F2989" s="51"/>
      <c r="G2989" s="51"/>
      <c r="H2989" s="51"/>
    </row>
    <row r="2990" spans="1:8" x14ac:dyDescent="0.25">
      <c r="A2990" s="51"/>
      <c r="B2990" s="51"/>
      <c r="C2990" s="51"/>
      <c r="D2990" s="51"/>
      <c r="E2990" s="51"/>
      <c r="F2990" s="51"/>
      <c r="G2990" s="51"/>
      <c r="H2990" s="51"/>
    </row>
    <row r="2991" spans="1:8" x14ac:dyDescent="0.25">
      <c r="A2991" s="51"/>
      <c r="B2991" s="51"/>
      <c r="C2991" s="51"/>
      <c r="D2991" s="51"/>
      <c r="E2991" s="51"/>
      <c r="F2991" s="51"/>
      <c r="G2991" s="51"/>
      <c r="H2991" s="51"/>
    </row>
    <row r="2992" spans="1:8" x14ac:dyDescent="0.25">
      <c r="A2992" s="51"/>
      <c r="B2992" s="51"/>
      <c r="C2992" s="51"/>
      <c r="D2992" s="51"/>
      <c r="E2992" s="51"/>
      <c r="F2992" s="51"/>
      <c r="G2992" s="51"/>
      <c r="H2992" s="51"/>
    </row>
    <row r="2993" spans="1:8" x14ac:dyDescent="0.25">
      <c r="A2993" s="51"/>
      <c r="B2993" s="51"/>
      <c r="C2993" s="51"/>
      <c r="D2993" s="51"/>
      <c r="E2993" s="51"/>
      <c r="F2993" s="51"/>
      <c r="G2993" s="51"/>
      <c r="H2993" s="51"/>
    </row>
    <row r="2994" spans="1:8" x14ac:dyDescent="0.25">
      <c r="A2994" s="51"/>
      <c r="B2994" s="51"/>
      <c r="C2994" s="51"/>
      <c r="D2994" s="51"/>
      <c r="E2994" s="51"/>
      <c r="F2994" s="51"/>
      <c r="G2994" s="51"/>
      <c r="H2994" s="51"/>
    </row>
    <row r="2995" spans="1:8" x14ac:dyDescent="0.25">
      <c r="A2995" s="51"/>
      <c r="B2995" s="51"/>
      <c r="C2995" s="51"/>
      <c r="D2995" s="51"/>
      <c r="E2995" s="51"/>
      <c r="F2995" s="51"/>
      <c r="G2995" s="51"/>
      <c r="H2995" s="51"/>
    </row>
    <row r="2996" spans="1:8" x14ac:dyDescent="0.25">
      <c r="A2996" s="51"/>
      <c r="B2996" s="51"/>
      <c r="C2996" s="51"/>
      <c r="D2996" s="51"/>
      <c r="E2996" s="51"/>
      <c r="F2996" s="51"/>
      <c r="G2996" s="51"/>
      <c r="H2996" s="51"/>
    </row>
    <row r="2997" spans="1:8" x14ac:dyDescent="0.25">
      <c r="A2997" s="51"/>
      <c r="B2997" s="51"/>
      <c r="C2997" s="51"/>
      <c r="D2997" s="51"/>
      <c r="E2997" s="51"/>
      <c r="F2997" s="51"/>
      <c r="G2997" s="51"/>
      <c r="H2997" s="51"/>
    </row>
    <row r="2998" spans="1:8" x14ac:dyDescent="0.25">
      <c r="A2998" s="51"/>
      <c r="B2998" s="51"/>
      <c r="C2998" s="51"/>
      <c r="D2998" s="51"/>
      <c r="E2998" s="51"/>
      <c r="F2998" s="51"/>
      <c r="G2998" s="51"/>
      <c r="H2998" s="51"/>
    </row>
    <row r="2999" spans="1:8" x14ac:dyDescent="0.25">
      <c r="A2999" s="51"/>
      <c r="B2999" s="51"/>
      <c r="C2999" s="51"/>
      <c r="D2999" s="51"/>
      <c r="E2999" s="51"/>
      <c r="F2999" s="51"/>
      <c r="G2999" s="51"/>
      <c r="H2999" s="51"/>
    </row>
    <row r="3000" spans="1:8" x14ac:dyDescent="0.25">
      <c r="A3000" s="51"/>
      <c r="B3000" s="51"/>
      <c r="C3000" s="51"/>
      <c r="D3000" s="51"/>
      <c r="E3000" s="51"/>
      <c r="F3000" s="51"/>
      <c r="G3000" s="51"/>
      <c r="H3000" s="51"/>
    </row>
    <row r="3001" spans="1:8" x14ac:dyDescent="0.25">
      <c r="A3001" s="51"/>
      <c r="B3001" s="51"/>
      <c r="C3001" s="51"/>
      <c r="D3001" s="51"/>
      <c r="E3001" s="51"/>
      <c r="F3001" s="51"/>
      <c r="G3001" s="51"/>
      <c r="H3001" s="51"/>
    </row>
    <row r="3002" spans="1:8" x14ac:dyDescent="0.25">
      <c r="A3002" s="51"/>
      <c r="B3002" s="51"/>
      <c r="C3002" s="51"/>
      <c r="D3002" s="51"/>
      <c r="E3002" s="51"/>
      <c r="F3002" s="51"/>
      <c r="G3002" s="51"/>
      <c r="H3002" s="51"/>
    </row>
    <row r="3003" spans="1:8" x14ac:dyDescent="0.25">
      <c r="A3003" s="51"/>
      <c r="B3003" s="51"/>
      <c r="C3003" s="51"/>
      <c r="D3003" s="51"/>
      <c r="E3003" s="51"/>
      <c r="F3003" s="51"/>
      <c r="G3003" s="51"/>
      <c r="H3003" s="51"/>
    </row>
    <row r="3004" spans="1:8" x14ac:dyDescent="0.25">
      <c r="A3004" s="51"/>
      <c r="B3004" s="51"/>
      <c r="C3004" s="51"/>
      <c r="D3004" s="51"/>
      <c r="E3004" s="51"/>
      <c r="F3004" s="51"/>
      <c r="G3004" s="51"/>
      <c r="H3004" s="51"/>
    </row>
    <row r="3005" spans="1:8" x14ac:dyDescent="0.25">
      <c r="A3005" s="51"/>
      <c r="B3005" s="51"/>
      <c r="C3005" s="51"/>
      <c r="D3005" s="51"/>
      <c r="E3005" s="51"/>
      <c r="F3005" s="51"/>
      <c r="G3005" s="51"/>
      <c r="H3005" s="51"/>
    </row>
    <row r="3006" spans="1:8" x14ac:dyDescent="0.25">
      <c r="A3006" s="51"/>
      <c r="B3006" s="51"/>
      <c r="C3006" s="51"/>
      <c r="D3006" s="51"/>
      <c r="E3006" s="51"/>
      <c r="F3006" s="51"/>
      <c r="G3006" s="51"/>
      <c r="H3006" s="51"/>
    </row>
    <row r="3007" spans="1:8" x14ac:dyDescent="0.25">
      <c r="A3007" s="51"/>
      <c r="B3007" s="51"/>
      <c r="C3007" s="51"/>
      <c r="D3007" s="51"/>
      <c r="E3007" s="51"/>
      <c r="F3007" s="51"/>
      <c r="G3007" s="51"/>
      <c r="H3007" s="51"/>
    </row>
    <row r="3008" spans="1:8" x14ac:dyDescent="0.25">
      <c r="A3008" s="51"/>
      <c r="B3008" s="51"/>
      <c r="C3008" s="51"/>
      <c r="D3008" s="51"/>
      <c r="E3008" s="51"/>
      <c r="F3008" s="51"/>
      <c r="G3008" s="51"/>
      <c r="H3008" s="51"/>
    </row>
  </sheetData>
  <mergeCells count="12">
    <mergeCell ref="A1:H1"/>
    <mergeCell ref="A2:H2"/>
    <mergeCell ref="A191:H191"/>
    <mergeCell ref="A229:H229"/>
    <mergeCell ref="A3:H3"/>
    <mergeCell ref="A192:A193"/>
    <mergeCell ref="D192:E192"/>
    <mergeCell ref="A4:A5"/>
    <mergeCell ref="D4:E4"/>
    <mergeCell ref="B226:H226"/>
    <mergeCell ref="A221:H221"/>
    <mergeCell ref="A225:H225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6"/>
  <sheetViews>
    <sheetView tabSelected="1" workbookViewId="0">
      <selection activeCell="H36" sqref="H36"/>
    </sheetView>
  </sheetViews>
  <sheetFormatPr defaultRowHeight="15" x14ac:dyDescent="0.25"/>
  <cols>
    <col min="1" max="1" width="38.140625" customWidth="1"/>
    <col min="2" max="8" width="16.7109375" customWidth="1"/>
  </cols>
  <sheetData>
    <row r="1" spans="1:8" ht="15.75" thickTop="1" x14ac:dyDescent="0.25">
      <c r="A1" s="236" t="s">
        <v>148</v>
      </c>
      <c r="B1" s="233" t="s">
        <v>183</v>
      </c>
      <c r="C1" s="233" t="s">
        <v>228</v>
      </c>
      <c r="D1" s="233" t="s">
        <v>225</v>
      </c>
      <c r="E1" s="233" t="s">
        <v>226</v>
      </c>
      <c r="F1" s="233" t="s">
        <v>149</v>
      </c>
      <c r="G1" s="233" t="s">
        <v>184</v>
      </c>
      <c r="H1" s="233" t="s">
        <v>227</v>
      </c>
    </row>
    <row r="2" spans="1:8" x14ac:dyDescent="0.25">
      <c r="A2" s="237"/>
      <c r="B2" s="234"/>
      <c r="C2" s="234"/>
      <c r="D2" s="234"/>
      <c r="E2" s="234"/>
      <c r="F2" s="234"/>
      <c r="G2" s="234"/>
      <c r="H2" s="234"/>
    </row>
    <row r="3" spans="1:8" ht="15.75" thickBot="1" x14ac:dyDescent="0.3">
      <c r="A3" s="238"/>
      <c r="B3" s="235"/>
      <c r="C3" s="235"/>
      <c r="D3" s="235"/>
      <c r="E3" s="235"/>
      <c r="F3" s="235"/>
      <c r="G3" s="235"/>
      <c r="H3" s="235"/>
    </row>
    <row r="4" spans="1:8" ht="15.75" thickTop="1" x14ac:dyDescent="0.25">
      <c r="A4" s="39" t="s">
        <v>150</v>
      </c>
      <c r="B4" s="40">
        <v>365573.39</v>
      </c>
      <c r="C4" s="40">
        <v>298891</v>
      </c>
      <c r="D4" s="40">
        <v>273300</v>
      </c>
      <c r="E4" s="40">
        <v>277214</v>
      </c>
      <c r="F4" s="40">
        <v>290750</v>
      </c>
      <c r="G4" s="40">
        <v>299600</v>
      </c>
      <c r="H4" s="41">
        <v>310200</v>
      </c>
    </row>
    <row r="5" spans="1:8" x14ac:dyDescent="0.25">
      <c r="A5" s="42" t="s">
        <v>151</v>
      </c>
      <c r="B5" s="43">
        <v>13050</v>
      </c>
      <c r="C5" s="43">
        <v>0</v>
      </c>
      <c r="D5" s="43">
        <v>1000</v>
      </c>
      <c r="E5" s="43">
        <v>2433.5</v>
      </c>
      <c r="F5" s="43">
        <v>2000</v>
      </c>
      <c r="G5" s="43">
        <v>2000</v>
      </c>
      <c r="H5" s="44">
        <v>2000</v>
      </c>
    </row>
    <row r="6" spans="1:8" x14ac:dyDescent="0.25">
      <c r="A6" s="42" t="s">
        <v>37</v>
      </c>
      <c r="B6" s="43">
        <v>198330</v>
      </c>
      <c r="C6" s="43">
        <v>0</v>
      </c>
      <c r="D6" s="43">
        <v>315000</v>
      </c>
      <c r="E6" s="43">
        <v>315000</v>
      </c>
      <c r="F6" s="43">
        <v>0</v>
      </c>
      <c r="G6" s="43">
        <v>0</v>
      </c>
      <c r="H6" s="44">
        <v>0</v>
      </c>
    </row>
    <row r="7" spans="1:8" x14ac:dyDescent="0.25">
      <c r="A7" s="185" t="s">
        <v>152</v>
      </c>
      <c r="B7" s="186">
        <f>SUM(B4:B6)</f>
        <v>576953.39</v>
      </c>
      <c r="C7" s="186">
        <f>SUM(C4:C6)</f>
        <v>298891</v>
      </c>
      <c r="D7" s="186">
        <f t="shared" ref="D7:H7" si="0">SUM(D4:D6)</f>
        <v>589300</v>
      </c>
      <c r="E7" s="186">
        <f t="shared" si="0"/>
        <v>594647.5</v>
      </c>
      <c r="F7" s="186">
        <f t="shared" si="0"/>
        <v>292750</v>
      </c>
      <c r="G7" s="186">
        <f t="shared" si="0"/>
        <v>301600</v>
      </c>
      <c r="H7" s="186">
        <f t="shared" si="0"/>
        <v>312200</v>
      </c>
    </row>
    <row r="8" spans="1:8" x14ac:dyDescent="0.25">
      <c r="A8" s="42" t="s">
        <v>153</v>
      </c>
      <c r="B8" s="43">
        <v>251175.66</v>
      </c>
      <c r="C8" s="43">
        <v>218709</v>
      </c>
      <c r="D8" s="43">
        <v>235150</v>
      </c>
      <c r="E8" s="43">
        <v>227576</v>
      </c>
      <c r="F8" s="43">
        <v>278850</v>
      </c>
      <c r="G8" s="43">
        <v>271450</v>
      </c>
      <c r="H8" s="44">
        <v>280390</v>
      </c>
    </row>
    <row r="9" spans="1:8" x14ac:dyDescent="0.25">
      <c r="A9" s="42" t="s">
        <v>154</v>
      </c>
      <c r="B9" s="43">
        <v>242273.83</v>
      </c>
      <c r="C9" s="43">
        <v>15411</v>
      </c>
      <c r="D9" s="43">
        <v>354150</v>
      </c>
      <c r="E9" s="43">
        <v>282504</v>
      </c>
      <c r="F9" s="43">
        <v>3700</v>
      </c>
      <c r="G9" s="43">
        <v>19950</v>
      </c>
      <c r="H9" s="44">
        <v>21610</v>
      </c>
    </row>
    <row r="10" spans="1:8" x14ac:dyDescent="0.25">
      <c r="A10" s="42" t="s">
        <v>155</v>
      </c>
      <c r="B10" s="43">
        <v>0</v>
      </c>
      <c r="C10" s="43">
        <v>0</v>
      </c>
      <c r="D10" s="43">
        <v>0</v>
      </c>
      <c r="E10" s="43">
        <v>0</v>
      </c>
      <c r="F10" s="43">
        <v>10200</v>
      </c>
      <c r="G10" s="43">
        <v>10200</v>
      </c>
      <c r="H10" s="44">
        <v>10200</v>
      </c>
    </row>
    <row r="11" spans="1:8" ht="15.75" thickBot="1" x14ac:dyDescent="0.3">
      <c r="A11" s="187" t="s">
        <v>156</v>
      </c>
      <c r="B11" s="188">
        <f>SUM(B8:B10)</f>
        <v>493449.49</v>
      </c>
      <c r="C11" s="188">
        <f>SUM(C8:C10)</f>
        <v>234120</v>
      </c>
      <c r="D11" s="188">
        <f t="shared" ref="D11:H11" si="1">SUM(D8:D10)</f>
        <v>589300</v>
      </c>
      <c r="E11" s="188">
        <f t="shared" si="1"/>
        <v>510080</v>
      </c>
      <c r="F11" s="188">
        <f t="shared" si="1"/>
        <v>292750</v>
      </c>
      <c r="G11" s="188">
        <f t="shared" si="1"/>
        <v>301600</v>
      </c>
      <c r="H11" s="189">
        <f t="shared" si="1"/>
        <v>312200</v>
      </c>
    </row>
    <row r="12" spans="1:8" ht="16.5" thickTop="1" thickBot="1" x14ac:dyDescent="0.3">
      <c r="A12" s="183" t="s">
        <v>157</v>
      </c>
      <c r="B12" s="184">
        <f>(B7)-(B11)</f>
        <v>83503.900000000023</v>
      </c>
      <c r="C12" s="184">
        <f>(C7)-(C11)</f>
        <v>64771</v>
      </c>
      <c r="D12" s="184">
        <f t="shared" ref="D12:H12" si="2">(D7)-(D11)</f>
        <v>0</v>
      </c>
      <c r="E12" s="184">
        <f t="shared" si="2"/>
        <v>84567.5</v>
      </c>
      <c r="F12" s="184">
        <f t="shared" si="2"/>
        <v>0</v>
      </c>
      <c r="G12" s="184">
        <f t="shared" si="2"/>
        <v>0</v>
      </c>
      <c r="H12" s="184">
        <f t="shared" si="2"/>
        <v>0</v>
      </c>
    </row>
    <row r="13" spans="1:8" ht="15.75" thickTop="1" x14ac:dyDescent="0.25"/>
    <row r="15" spans="1:8" x14ac:dyDescent="0.25">
      <c r="A15" t="s">
        <v>242</v>
      </c>
    </row>
    <row r="16" spans="1:8" x14ac:dyDescent="0.25">
      <c r="A16" t="s">
        <v>241</v>
      </c>
    </row>
  </sheetData>
  <mergeCells count="8">
    <mergeCell ref="G1:G3"/>
    <mergeCell ref="H1:H3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príjmy</vt:lpstr>
      <vt:lpstr>výdavky</vt:lpstr>
      <vt:lpstr>sumarizácia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2017-12-06T17:36:40Z</dcterms:modified>
</cp:coreProperties>
</file>