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64011"/>
  <bookViews>
    <workbookView xWindow="0" yWindow="0" windowWidth="22260" windowHeight="12645"/>
  </bookViews>
  <sheets>
    <sheet name="príjmy" sheetId="1" r:id="rId1"/>
    <sheet name="výdavky" sheetId="4" r:id="rId2"/>
    <sheet name="sumarizácia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E50" i="1"/>
  <c r="F50" i="1"/>
  <c r="G50" i="1"/>
  <c r="H50" i="1"/>
  <c r="C49" i="1"/>
  <c r="D49" i="1"/>
  <c r="E49" i="1"/>
  <c r="F49" i="1"/>
  <c r="G49" i="1"/>
  <c r="H49" i="1"/>
  <c r="C48" i="1"/>
  <c r="E48" i="1"/>
  <c r="F48" i="1"/>
  <c r="G48" i="1"/>
  <c r="H48" i="1"/>
  <c r="C47" i="1"/>
  <c r="D47" i="1"/>
  <c r="E47" i="1"/>
  <c r="F47" i="1"/>
  <c r="G47" i="1"/>
  <c r="H47" i="1"/>
  <c r="C44" i="1"/>
  <c r="D44" i="1"/>
  <c r="E44" i="1"/>
  <c r="F44" i="1"/>
  <c r="G44" i="1"/>
  <c r="H44" i="1"/>
  <c r="C41" i="1"/>
  <c r="D41" i="1"/>
  <c r="D48" i="1" s="1"/>
  <c r="D50" i="1" s="1"/>
  <c r="E41" i="1"/>
  <c r="F41" i="1"/>
  <c r="G41" i="1"/>
  <c r="H41" i="1"/>
  <c r="C35" i="1"/>
  <c r="D35" i="1"/>
  <c r="E35" i="1"/>
  <c r="F35" i="1"/>
  <c r="G35" i="1"/>
  <c r="H35" i="1"/>
  <c r="C19" i="1"/>
  <c r="D19" i="1"/>
  <c r="E19" i="1"/>
  <c r="F19" i="1"/>
  <c r="G19" i="1"/>
  <c r="H19" i="1"/>
  <c r="C8" i="1"/>
  <c r="D8" i="1"/>
  <c r="E8" i="1"/>
  <c r="F8" i="1"/>
  <c r="G8" i="1"/>
  <c r="H8" i="1"/>
  <c r="F157" i="4" l="1"/>
  <c r="E240" i="4"/>
  <c r="C240" i="4"/>
  <c r="C243" i="4" s="1"/>
  <c r="E241" i="4"/>
  <c r="C241" i="4"/>
  <c r="D236" i="4"/>
  <c r="E236" i="4"/>
  <c r="F236" i="4"/>
  <c r="F241" i="4" s="1"/>
  <c r="G236" i="4"/>
  <c r="G241" i="4" s="1"/>
  <c r="H236" i="4"/>
  <c r="D233" i="4"/>
  <c r="E233" i="4"/>
  <c r="F233" i="4"/>
  <c r="G233" i="4"/>
  <c r="H233" i="4"/>
  <c r="D231" i="4"/>
  <c r="E231" i="4"/>
  <c r="F231" i="4"/>
  <c r="G231" i="4"/>
  <c r="H231" i="4"/>
  <c r="D228" i="4"/>
  <c r="D241" i="4" s="1"/>
  <c r="E228" i="4"/>
  <c r="F228" i="4"/>
  <c r="G228" i="4"/>
  <c r="H228" i="4"/>
  <c r="H241" i="4" s="1"/>
  <c r="D223" i="4"/>
  <c r="E223" i="4"/>
  <c r="F223" i="4"/>
  <c r="G223" i="4"/>
  <c r="H223" i="4"/>
  <c r="C236" i="4"/>
  <c r="C228" i="4"/>
  <c r="D218" i="4"/>
  <c r="E218" i="4"/>
  <c r="F218" i="4"/>
  <c r="G218" i="4"/>
  <c r="H218" i="4"/>
  <c r="D216" i="4"/>
  <c r="E216" i="4"/>
  <c r="F216" i="4"/>
  <c r="G216" i="4"/>
  <c r="H216" i="4"/>
  <c r="D214" i="4"/>
  <c r="E214" i="4"/>
  <c r="F214" i="4"/>
  <c r="G214" i="4"/>
  <c r="H214" i="4"/>
  <c r="D196" i="4"/>
  <c r="E196" i="4"/>
  <c r="F196" i="4"/>
  <c r="G196" i="4"/>
  <c r="H196" i="4"/>
  <c r="D170" i="4"/>
  <c r="E170" i="4"/>
  <c r="F170" i="4"/>
  <c r="G170" i="4"/>
  <c r="H170" i="4"/>
  <c r="D161" i="4"/>
  <c r="E161" i="4"/>
  <c r="F161" i="4"/>
  <c r="G161" i="4"/>
  <c r="H161" i="4"/>
  <c r="D157" i="4"/>
  <c r="E157" i="4"/>
  <c r="G157" i="4"/>
  <c r="H157" i="4"/>
  <c r="D150" i="4"/>
  <c r="E150" i="4"/>
  <c r="F150" i="4"/>
  <c r="G150" i="4"/>
  <c r="H150" i="4"/>
  <c r="C150" i="4"/>
  <c r="D148" i="4"/>
  <c r="E148" i="4"/>
  <c r="F148" i="4"/>
  <c r="G148" i="4"/>
  <c r="H148" i="4"/>
  <c r="D142" i="4"/>
  <c r="E142" i="4"/>
  <c r="F142" i="4"/>
  <c r="G142" i="4"/>
  <c r="H142" i="4"/>
  <c r="D136" i="4"/>
  <c r="D240" i="4" s="1"/>
  <c r="E136" i="4"/>
  <c r="F136" i="4"/>
  <c r="G136" i="4"/>
  <c r="H136" i="4"/>
  <c r="D133" i="4"/>
  <c r="E133" i="4"/>
  <c r="F133" i="4"/>
  <c r="G133" i="4"/>
  <c r="H133" i="4"/>
  <c r="D119" i="4"/>
  <c r="E119" i="4"/>
  <c r="F119" i="4"/>
  <c r="G119" i="4"/>
  <c r="H119" i="4"/>
  <c r="H240" i="4" s="1"/>
  <c r="D115" i="4"/>
  <c r="E115" i="4"/>
  <c r="F115" i="4"/>
  <c r="G115" i="4"/>
  <c r="H115" i="4"/>
  <c r="D111" i="4"/>
  <c r="E111" i="4"/>
  <c r="F111" i="4"/>
  <c r="G111" i="4"/>
  <c r="H111" i="4"/>
  <c r="D107" i="4"/>
  <c r="E107" i="4"/>
  <c r="F107" i="4"/>
  <c r="G107" i="4"/>
  <c r="H107" i="4"/>
  <c r="D105" i="4"/>
  <c r="E105" i="4"/>
  <c r="F105" i="4"/>
  <c r="G105" i="4"/>
  <c r="H105" i="4"/>
  <c r="D93" i="4"/>
  <c r="E93" i="4"/>
  <c r="F93" i="4"/>
  <c r="G93" i="4"/>
  <c r="H93" i="4"/>
  <c r="D50" i="4"/>
  <c r="E50" i="4"/>
  <c r="F50" i="4"/>
  <c r="G50" i="4"/>
  <c r="H50" i="4"/>
  <c r="D243" i="4" l="1"/>
  <c r="G240" i="4"/>
  <c r="G243" i="4" s="1"/>
  <c r="F240" i="4"/>
  <c r="F243" i="4" s="1"/>
  <c r="H243" i="4"/>
  <c r="E243" i="4"/>
  <c r="C233" i="4" l="1"/>
  <c r="C231" i="4"/>
  <c r="C223" i="4"/>
  <c r="C170" i="4"/>
  <c r="C142" i="4"/>
  <c r="C119" i="4"/>
  <c r="C107" i="4"/>
  <c r="C93" i="4"/>
  <c r="C105" i="4"/>
  <c r="C218" i="4"/>
  <c r="C216" i="4"/>
  <c r="C214" i="4"/>
  <c r="C196" i="4"/>
  <c r="C161" i="4"/>
  <c r="C157" i="4"/>
  <c r="C148" i="4"/>
  <c r="C136" i="4"/>
  <c r="C133" i="4"/>
  <c r="C115" i="4"/>
  <c r="C111" i="4"/>
  <c r="C50" i="4"/>
  <c r="B39" i="4" l="1"/>
  <c r="B241" i="4" s="1"/>
  <c r="B243" i="4" s="1"/>
  <c r="H11" i="3" l="1"/>
  <c r="G11" i="3"/>
  <c r="F11" i="3"/>
  <c r="E11" i="3"/>
  <c r="D11" i="3"/>
  <c r="C11" i="3"/>
  <c r="B11" i="3"/>
  <c r="H7" i="3"/>
  <c r="H12" i="3" s="1"/>
  <c r="G7" i="3"/>
  <c r="F7" i="3"/>
  <c r="E7" i="3"/>
  <c r="D7" i="3"/>
  <c r="C7" i="3"/>
  <c r="B7" i="3"/>
  <c r="G12" i="3" l="1"/>
  <c r="F12" i="3"/>
  <c r="E12" i="3"/>
  <c r="D12" i="3"/>
  <c r="C12" i="3"/>
  <c r="B12" i="3"/>
  <c r="B44" i="1"/>
  <c r="B49" i="1" s="1"/>
  <c r="B41" i="1"/>
  <c r="B48" i="1" s="1"/>
  <c r="B35" i="1"/>
  <c r="B19" i="1"/>
  <c r="B8" i="1"/>
  <c r="B47" i="1" l="1"/>
  <c r="B50" i="1" s="1"/>
</calcChain>
</file>

<file path=xl/sharedStrings.xml><?xml version="1.0" encoding="utf-8"?>
<sst xmlns="http://schemas.openxmlformats.org/spreadsheetml/2006/main" count="322" uniqueCount="248">
  <si>
    <t>Obec Zvončín</t>
  </si>
  <si>
    <t>v EUR</t>
  </si>
  <si>
    <t>Bežné príjmy</t>
  </si>
  <si>
    <t>skutočnosť</t>
  </si>
  <si>
    <t>upravený</t>
  </si>
  <si>
    <t>skutočnosť (očakávaná)</t>
  </si>
  <si>
    <t>návrh</t>
  </si>
  <si>
    <t>Daňové príjmy</t>
  </si>
  <si>
    <t>111 003  Výnos dane z príjmov poukázaný územnej samosp.</t>
  </si>
  <si>
    <t>121 001  Daň z pozemkov</t>
  </si>
  <si>
    <t>121 002  Daň zo stavieb</t>
  </si>
  <si>
    <t>121 003  Daň z bytov</t>
  </si>
  <si>
    <t>133 001  Daň za psa</t>
  </si>
  <si>
    <t>133 006  Daň za ubytovanie</t>
  </si>
  <si>
    <t>133 012  Daň za užívanie verejného priestranstva</t>
  </si>
  <si>
    <t>133 013  Daň za komunálne odpady a drobné stav.odpady</t>
  </si>
  <si>
    <t>133 014  Daň za jadrové zariadenia</t>
  </si>
  <si>
    <t>Nedaňové príjmy</t>
  </si>
  <si>
    <t>212 003  Príjmy z prenajatých budov, priestorov a objektov</t>
  </si>
  <si>
    <t>221 004  Ostatné poplatky</t>
  </si>
  <si>
    <t>222 003  Pokuty penále za porušenie predpisov</t>
  </si>
  <si>
    <t>223 001  Poplatky a platby za predaj výrobkov,tovar.a služieb</t>
  </si>
  <si>
    <t>223 002  Poplatky a platby za jasle, materské školy</t>
  </si>
  <si>
    <t xml:space="preserve">223 004  Poplatky a platby za prebytočný hnuteľný  </t>
  </si>
  <si>
    <t>223 001  Poplatky a platby za predaj výrobkov,tovar.a služ</t>
  </si>
  <si>
    <t>242          Úroky z vkladov</t>
  </si>
  <si>
    <t>292 006 Príjmy z náhrad poistného</t>
  </si>
  <si>
    <t>244          Úroky z termínovaných vkladov</t>
  </si>
  <si>
    <t xml:space="preserve">292 008  Príjmy z výťažkov z lotérií </t>
  </si>
  <si>
    <t>292 012  Príjmy z dobropisov</t>
  </si>
  <si>
    <t>292 017  Z vratiek</t>
  </si>
  <si>
    <t>292 027 Iné</t>
  </si>
  <si>
    <t>Transfery</t>
  </si>
  <si>
    <t>311          Tuzemské bežné granty</t>
  </si>
  <si>
    <t>312 001  Bežné transfery zo ŠR</t>
  </si>
  <si>
    <t>312 012  Bežné transfery zo SR na prenesený výkon</t>
  </si>
  <si>
    <t>322 001 Tuz.kapit.transfery zo ŠR</t>
  </si>
  <si>
    <t>Kapitálové príjmy</t>
  </si>
  <si>
    <t>233 001  Príjem z predaja pozemkov</t>
  </si>
  <si>
    <t>Príjmove finančné operácie</t>
  </si>
  <si>
    <t>454 001  Z rezervného príjmu obce</t>
  </si>
  <si>
    <t>Príjmové finančné operácie</t>
  </si>
  <si>
    <t>Rozpočtové príjmy spolu</t>
  </si>
  <si>
    <t>Bežné výdavky</t>
  </si>
  <si>
    <t>1.1. Manažment obce</t>
  </si>
  <si>
    <t>1.2. Členstvo obce v organizáciách</t>
  </si>
  <si>
    <t>1.3. SOU</t>
  </si>
  <si>
    <t>1.4. Kontrola a právne služby</t>
  </si>
  <si>
    <t>2.1. Cintorín DS</t>
  </si>
  <si>
    <t>2.2. Miestný rozhlas</t>
  </si>
  <si>
    <t>5.1. Požiarna ochrana</t>
  </si>
  <si>
    <t>5.2. Poistenie majetku</t>
  </si>
  <si>
    <t>7.1. Miestné komunikácie</t>
  </si>
  <si>
    <t xml:space="preserve">7.2. Miestne komunikácie  </t>
  </si>
  <si>
    <t>7.3. Nákup pozemkov</t>
  </si>
  <si>
    <t>7.4. Protipovodňová ochrana</t>
  </si>
  <si>
    <t>8.1. Kultúrny dom</t>
  </si>
  <si>
    <t>8.2. Kultúrne podujatia</t>
  </si>
  <si>
    <t>8.3. Obecná knižnica</t>
  </si>
  <si>
    <t>10.1. Verejné osvetlenie</t>
  </si>
  <si>
    <t>10.2. Údržba zelene</t>
  </si>
  <si>
    <t>11.1. Dávky v hmotnej núdzi</t>
  </si>
  <si>
    <t>11.2. Príspevky neštátnym organizáciám</t>
  </si>
  <si>
    <t>11.3. Stravovanie pre seniorov</t>
  </si>
  <si>
    <t>Kapitálové výdavky</t>
  </si>
  <si>
    <t>2.1.   Cintorín DS</t>
  </si>
  <si>
    <t>7.1.   Miestné komunikácie</t>
  </si>
  <si>
    <t>7.3.   Nákup pozemkov</t>
  </si>
  <si>
    <t>7.4.   Protipovodňová ochrana</t>
  </si>
  <si>
    <t>8.1.   Kultúrny dom</t>
  </si>
  <si>
    <t xml:space="preserve">611          TP  </t>
  </si>
  <si>
    <t>612 001  Osobný príplatok</t>
  </si>
  <si>
    <t>614          Odmeny</t>
  </si>
  <si>
    <t>621          VšZP</t>
  </si>
  <si>
    <t>623          Ost. ZP</t>
  </si>
  <si>
    <t>625 001  Poist.na nemoc.poistenie</t>
  </si>
  <si>
    <t>625 002  Poist. na starobné poistenie</t>
  </si>
  <si>
    <t>625 003  Poist.na úrazové poistenie</t>
  </si>
  <si>
    <t>625 004  Poist.na invalidné poistenie</t>
  </si>
  <si>
    <t>625 005  Na poistenie v nezamestnanosti</t>
  </si>
  <si>
    <t>625 007  Na poistenie do RF solidarity</t>
  </si>
  <si>
    <t>627         Príspevok do DDS</t>
  </si>
  <si>
    <t>631 001  Cestovné náhrady – tuzemské</t>
  </si>
  <si>
    <t xml:space="preserve">631 002  Cestovné náhrady – zahraničné </t>
  </si>
  <si>
    <t>632 001  Energie</t>
  </si>
  <si>
    <t>632 002  Vodné</t>
  </si>
  <si>
    <t>632 003  Poštové a telekomunik.služby</t>
  </si>
  <si>
    <t>633 001  Interierová vybavenie</t>
  </si>
  <si>
    <t>633 002  Výpočtová technika</t>
  </si>
  <si>
    <t>633 004  Prevádzkové stroje, prístroje</t>
  </si>
  <si>
    <t>633 006  Všeobecný materiál</t>
  </si>
  <si>
    <t>633 009  Knihy, noviny, učebnice</t>
  </si>
  <si>
    <t>633 013  Softvér</t>
  </si>
  <si>
    <t>633 016  Reprezentačné</t>
  </si>
  <si>
    <t>635 002  Údržba výpočt.techniky</t>
  </si>
  <si>
    <t>635 004 Údržba prevádzkových strojov</t>
  </si>
  <si>
    <t>635 006  Údržba budov, objektov</t>
  </si>
  <si>
    <t>637 001  Školenia, kurzy</t>
  </si>
  <si>
    <t>637 003  Propagácia, inzercia, reklama</t>
  </si>
  <si>
    <t>637 004  Všeobecné služby</t>
  </si>
  <si>
    <t>637 005  Špecialne služby (projekty)</t>
  </si>
  <si>
    <t>637 012  Poplatky a odvody</t>
  </si>
  <si>
    <t>637 014  Stravovanie</t>
  </si>
  <si>
    <t xml:space="preserve">637 015  Poistné </t>
  </si>
  <si>
    <t>637 016  Prídel do sociálneho fondu</t>
  </si>
  <si>
    <t>637 026  Odmeny a príspevky (poslanci)</t>
  </si>
  <si>
    <t>637 027  Odmeny zam.mimo prac.pomeru</t>
  </si>
  <si>
    <t>641 001  BT príspev.organ.(MP, ZMO, ZMOS)</t>
  </si>
  <si>
    <t>641 013  BT nákl.prenes.výk.št.správy (SOU)</t>
  </si>
  <si>
    <t>642 006  Bežné transf.na členské príspevky</t>
  </si>
  <si>
    <t>03 2 0    Ochrana pred požiarmi</t>
  </si>
  <si>
    <t>637 004 Všeobecné služby</t>
  </si>
  <si>
    <t>04 5 1    Cestná doprava</t>
  </si>
  <si>
    <t>633 006 Všeobecný matriál</t>
  </si>
  <si>
    <t>635 006 Údržba budov, objektov</t>
  </si>
  <si>
    <t>717 001 Realizácia nových stavieb</t>
  </si>
  <si>
    <t>716        Prípravna a projektová dok.</t>
  </si>
  <si>
    <t>717 002 Rekonštrukcia a modernizácia</t>
  </si>
  <si>
    <t>05 1 0     Nakladanie s odpadmi</t>
  </si>
  <si>
    <t>633 004  Prevádzkove stroje(smetiaky)</t>
  </si>
  <si>
    <t>06 1 0  Rozvoj bývania</t>
  </si>
  <si>
    <t>633 006  Všeobecný materiál</t>
  </si>
  <si>
    <t>635 004  Rutinna a štandard. údržba</t>
  </si>
  <si>
    <t>637 004  Všeobecné služby</t>
  </si>
  <si>
    <t xml:space="preserve">06 2 0     Rozvoj obcí </t>
  </si>
  <si>
    <t>633 015  Palivo ako zdroj energie</t>
  </si>
  <si>
    <t>635 004  Údržba prevádzk.strojov</t>
  </si>
  <si>
    <t>06 4 0     Verejné osvetlenie</t>
  </si>
  <si>
    <t>635 006  Údržba budov, objektov, stavieb</t>
  </si>
  <si>
    <t>636 001  Nájomné za nájom budov, objektov</t>
  </si>
  <si>
    <t>08 1 0     Rekreačné a športové služby</t>
  </si>
  <si>
    <t>635 006  Údržba budov, objek.</t>
  </si>
  <si>
    <t>637 005  Špeciálne služby</t>
  </si>
  <si>
    <t>717 002  Rekončtrukcia modernizácia</t>
  </si>
  <si>
    <t>642 001  Bež. transf.obč. združ.</t>
  </si>
  <si>
    <t>08 2 0     Kultúrne služby</t>
  </si>
  <si>
    <t>635 004  Údržba prev. strojov</t>
  </si>
  <si>
    <t>635 006  Údržba budov</t>
  </si>
  <si>
    <t>717 002  Rekonštrukcia a modernizácia</t>
  </si>
  <si>
    <t>717 002  Rekonštrukcia a modernizácia</t>
  </si>
  <si>
    <t>08 2 0     Knižnica</t>
  </si>
  <si>
    <t>633 009  Knihy, časopisy, noviny</t>
  </si>
  <si>
    <t>08 6 0     Ostatné kultúrne služby</t>
  </si>
  <si>
    <t>633 006  Všeob.materiál</t>
  </si>
  <si>
    <t xml:space="preserve">633 011  Potraviny </t>
  </si>
  <si>
    <t>633 016  Reprezentačné</t>
  </si>
  <si>
    <t>637 002  Konkurzy a súťaže</t>
  </si>
  <si>
    <t>08 3 0     Miestny rozhlas</t>
  </si>
  <si>
    <t>635 006  Údržba budov, objektov</t>
  </si>
  <si>
    <t>637 035  Dane – miestny rozhlas</t>
  </si>
  <si>
    <t>08 4 0     Náboženské a iné spoločenské služby</t>
  </si>
  <si>
    <t xml:space="preserve">634 002  Servis, údržba  </t>
  </si>
  <si>
    <t>641 001  BT príspevkovej org.( PZ, vinári)</t>
  </si>
  <si>
    <t>642 001  BT OZ (Zelená...)</t>
  </si>
  <si>
    <t>642 002  BT NO (Anjel)</t>
  </si>
  <si>
    <t>09 1 1 1  Predškolská výchova</t>
  </si>
  <si>
    <t>611         Tarif.plat, osob.,zákl.,funkčný plat</t>
  </si>
  <si>
    <t>612 001  Osobný príplatok</t>
  </si>
  <si>
    <t>614         Odmeny</t>
  </si>
  <si>
    <t>621         Poistné do Všeob.zdravotnej poisť.</t>
  </si>
  <si>
    <t xml:space="preserve">632 002  Vodné  </t>
  </si>
  <si>
    <t>633 004  Prevádzkove stroje, prístroje</t>
  </si>
  <si>
    <t>633 009  Knihy, časopisy</t>
  </si>
  <si>
    <t>635 004  Rutina údržba</t>
  </si>
  <si>
    <t>637 027  Odmena zam.mimo prac. pomeru</t>
  </si>
  <si>
    <t>642 015  Nemocenské dávky</t>
  </si>
  <si>
    <t>642 004  BT škole</t>
  </si>
  <si>
    <t>717 002  Rekonštrukcia modernizácia</t>
  </si>
  <si>
    <t>09 6 0 1  Vedľajšie služby v školstve - ŠJ</t>
  </si>
  <si>
    <t>632         Poistné do ost. ZP</t>
  </si>
  <si>
    <t>637  004 Všeobecné služby</t>
  </si>
  <si>
    <t>10 2 0     Staroba</t>
  </si>
  <si>
    <t>642 014  Stravovanie dôch</t>
  </si>
  <si>
    <t>10 4 0     Príspevky – rodina a deti</t>
  </si>
  <si>
    <t>642 014  Bežné transf.jednotlivcovi</t>
  </si>
  <si>
    <t>10 9 0     Sociálne zabezpečenie</t>
  </si>
  <si>
    <t>642 026  BT na dávku v hmot. nudzi</t>
  </si>
  <si>
    <t>Finančné operácie</t>
  </si>
  <si>
    <t>Celkom</t>
  </si>
  <si>
    <t>Sumarizácia rozpočtov</t>
  </si>
  <si>
    <t>Skutočné plnenie za rok 2014</t>
  </si>
  <si>
    <t>Rozpočet na rok 2017</t>
  </si>
  <si>
    <t>Rozpočet na rok 2018</t>
  </si>
  <si>
    <t xml:space="preserve">Bežné príjmy </t>
  </si>
  <si>
    <t xml:space="preserve">Kapitálové príjmy </t>
  </si>
  <si>
    <t>Rozpočtové príjmy spolu:</t>
  </si>
  <si>
    <t>Bežné výdavky spolu</t>
  </si>
  <si>
    <t>Kapitálové výdavky spolu</t>
  </si>
  <si>
    <t>Výdavkové fin. operácie- istina z úverov</t>
  </si>
  <si>
    <t>Rozpočtové výdavky spolu:</t>
  </si>
  <si>
    <t>Hospodárenie celkom:</t>
  </si>
  <si>
    <t>637 035 Dane</t>
  </si>
  <si>
    <t>Program 5: Bezpečnosť a poriadok</t>
  </si>
  <si>
    <t>Program 1: Plánovanie mamažment a kontrola</t>
  </si>
  <si>
    <t>Program 2: Služby občanom</t>
  </si>
  <si>
    <t>Program 3: Odpadové hospodárstvo</t>
  </si>
  <si>
    <t>Program 4: Rozvoj bývania</t>
  </si>
  <si>
    <t>Program 6: Šport</t>
  </si>
  <si>
    <t>Program 7: Rozvoj obce</t>
  </si>
  <si>
    <t>Program 8: Kultúra</t>
  </si>
  <si>
    <t>Program 9: Vzdelávanie</t>
  </si>
  <si>
    <t>Program 10: Prostredie pre život</t>
  </si>
  <si>
    <t>Program 11: Sociálne služby</t>
  </si>
  <si>
    <t>01 6 0 Voľby, referendum</t>
  </si>
  <si>
    <t>614         Mzdy, platy a ost osob. vyrovnania</t>
  </si>
  <si>
    <t>621         Poistné VŠZP</t>
  </si>
  <si>
    <t>631 001 Cestovné náhrady - tuzemské</t>
  </si>
  <si>
    <t>632 001 Energie</t>
  </si>
  <si>
    <t>632 003 Poštovné  služby</t>
  </si>
  <si>
    <t>633 006 Všeobecný materiál</t>
  </si>
  <si>
    <t>633 016 Reprezentačné</t>
  </si>
  <si>
    <t>637 014 Stravovanie</t>
  </si>
  <si>
    <t>637 027 Odmeny</t>
  </si>
  <si>
    <t xml:space="preserve">611         TP </t>
  </si>
  <si>
    <t>612 001 Osobný príplatok</t>
  </si>
  <si>
    <t>625 001 Poistné NP</t>
  </si>
  <si>
    <t>625 002 Poistné SP</t>
  </si>
  <si>
    <t>625 003 Poistné ÚP</t>
  </si>
  <si>
    <t>625 004 Poistné IP</t>
  </si>
  <si>
    <t>625 005 Poistné PvN</t>
  </si>
  <si>
    <t>625 007 Poistné RF sol.</t>
  </si>
  <si>
    <t>633 010 Pracovné odevy, obuv</t>
  </si>
  <si>
    <t>634004 Prepravné</t>
  </si>
  <si>
    <t>634 004  Prepravné</t>
  </si>
  <si>
    <t>06 2 0     Rozvoj obce</t>
  </si>
  <si>
    <t>711 001 Kúpa pozemku</t>
  </si>
  <si>
    <t>716         Štúdia revital obce</t>
  </si>
  <si>
    <t>716          Prípravova a projektová dokumentácia</t>
  </si>
  <si>
    <t>633 001 Interierové vybavenie</t>
  </si>
  <si>
    <t xml:space="preserve">01 1 1     Verejná  správa </t>
  </si>
  <si>
    <t>Bežné výdavky - programový rozpočet</t>
  </si>
  <si>
    <t>0,00</t>
  </si>
  <si>
    <t xml:space="preserve">         0,00</t>
  </si>
  <si>
    <t xml:space="preserve">           0,00</t>
  </si>
  <si>
    <t xml:space="preserve">          0,00</t>
  </si>
  <si>
    <t>Skutočné plnenie za rok 2015</t>
  </si>
  <si>
    <t>Rozpočet za rok 2016</t>
  </si>
  <si>
    <t>Predpoklad plnenia za rok 2016</t>
  </si>
  <si>
    <t>Rozpočet na rok 2019</t>
  </si>
  <si>
    <t>637 005 Špeciálne služby (cyklotrasa)</t>
  </si>
  <si>
    <t xml:space="preserve">skutočnosť </t>
  </si>
  <si>
    <t xml:space="preserve">upravený </t>
  </si>
  <si>
    <t xml:space="preserve">očakávaná skutočnosť </t>
  </si>
  <si>
    <t xml:space="preserve">návrh </t>
  </si>
  <si>
    <t>Návrh rozpočtu zverejnený na internetovej stránke a úradnej tabuli  dňa 22.11.2016</t>
  </si>
  <si>
    <t xml:space="preserve"> Rozpočet obce Zvončín na roky 2017 - 2019 v Eur</t>
  </si>
  <si>
    <t xml:space="preserve"> Rozpočet obce Zvončín na roky 2017-2019</t>
  </si>
  <si>
    <t>Návrh rozpočtu schválený obecným zastupiteľstvom obce Zvončín dňa : 12.12.2016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</si>
</sst>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00\ 00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9" fillId="0" borderId="0"/>
  </cellStyleXfs>
  <cellXfs count="158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11" fillId="3" borderId="1" xfId="2" applyNumberFormat="1" applyFont="1" applyFill="1" applyBorder="1"/>
    <xf numFmtId="4" fontId="12" fillId="0" borderId="1" xfId="2" applyNumberFormat="1" applyFont="1" applyBorder="1"/>
    <xf numFmtId="4" fontId="14" fillId="3" borderId="1" xfId="2" applyNumberFormat="1" applyFont="1" applyFill="1" applyBorder="1"/>
    <xf numFmtId="4" fontId="12" fillId="0" borderId="1" xfId="2" applyNumberFormat="1" applyFont="1" applyFill="1" applyBorder="1"/>
    <xf numFmtId="0" fontId="0" fillId="0" borderId="0" xfId="0" applyBorder="1"/>
    <xf numFmtId="0" fontId="16" fillId="6" borderId="12" xfId="0" applyFont="1" applyFill="1" applyBorder="1" applyAlignment="1">
      <alignment vertical="center"/>
    </xf>
    <xf numFmtId="3" fontId="16" fillId="6" borderId="1" xfId="0" applyNumberFormat="1" applyFont="1" applyFill="1" applyBorder="1" applyAlignment="1">
      <alignment vertical="center"/>
    </xf>
    <xf numFmtId="0" fontId="16" fillId="6" borderId="14" xfId="0" applyFont="1" applyFill="1" applyBorder="1" applyAlignment="1">
      <alignment vertical="center"/>
    </xf>
    <xf numFmtId="3" fontId="16" fillId="6" borderId="15" xfId="0" applyNumberFormat="1" applyFont="1" applyFill="1" applyBorder="1" applyAlignment="1">
      <alignment vertical="center"/>
    </xf>
    <xf numFmtId="3" fontId="16" fillId="6" borderId="16" xfId="0" applyNumberFormat="1" applyFont="1" applyFill="1" applyBorder="1" applyAlignment="1">
      <alignment vertical="center"/>
    </xf>
    <xf numFmtId="0" fontId="16" fillId="3" borderId="17" xfId="0" applyFont="1" applyFill="1" applyBorder="1" applyAlignment="1">
      <alignment vertical="center"/>
    </xf>
    <xf numFmtId="3" fontId="16" fillId="3" borderId="17" xfId="0" applyNumberFormat="1" applyFont="1" applyFill="1" applyBorder="1" applyAlignment="1">
      <alignment vertical="center"/>
    </xf>
    <xf numFmtId="43" fontId="0" fillId="0" borderId="0" xfId="1" applyFont="1" applyBorder="1"/>
    <xf numFmtId="2" fontId="0" fillId="0" borderId="0" xfId="0" applyNumberFormat="1" applyBorder="1"/>
    <xf numFmtId="2" fontId="20" fillId="5" borderId="1" xfId="0" applyNumberFormat="1" applyFont="1" applyFill="1" applyBorder="1" applyAlignment="1">
      <alignment horizontal="right"/>
    </xf>
    <xf numFmtId="2" fontId="21" fillId="0" borderId="1" xfId="0" applyNumberFormat="1" applyFont="1" applyBorder="1" applyAlignment="1">
      <alignment horizontal="right"/>
    </xf>
    <xf numFmtId="2" fontId="21" fillId="0" borderId="1" xfId="0" applyNumberFormat="1" applyFont="1" applyFill="1" applyBorder="1" applyAlignment="1">
      <alignment horizontal="right"/>
    </xf>
    <xf numFmtId="43" fontId="0" fillId="0" borderId="3" xfId="1" applyFont="1" applyBorder="1"/>
    <xf numFmtId="0" fontId="20" fillId="2" borderId="2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0" fillId="2" borderId="20" xfId="0" applyFont="1" applyFill="1" applyBorder="1" applyAlignment="1">
      <alignment horizontal="left"/>
    </xf>
    <xf numFmtId="4" fontId="20" fillId="5" borderId="1" xfId="0" applyNumberFormat="1" applyFont="1" applyFill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" fontId="21" fillId="0" borderId="1" xfId="1" applyNumberFormat="1" applyFont="1" applyBorder="1" applyAlignment="1">
      <alignment horizontal="right"/>
    </xf>
    <xf numFmtId="4" fontId="21" fillId="0" borderId="1" xfId="1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  <xf numFmtId="4" fontId="20" fillId="0" borderId="1" xfId="0" applyNumberFormat="1" applyFont="1" applyFill="1" applyBorder="1" applyAlignment="1">
      <alignment horizontal="right"/>
    </xf>
    <xf numFmtId="165" fontId="20" fillId="0" borderId="19" xfId="1" applyNumberFormat="1" applyFont="1" applyBorder="1" applyAlignment="1">
      <alignment vertical="center"/>
    </xf>
    <xf numFmtId="165" fontId="21" fillId="0" borderId="19" xfId="1" applyNumberFormat="1" applyFont="1" applyBorder="1" applyAlignment="1">
      <alignment vertical="center"/>
    </xf>
    <xf numFmtId="165" fontId="21" fillId="0" borderId="19" xfId="1" applyNumberFormat="1" applyFont="1" applyBorder="1" applyAlignment="1"/>
    <xf numFmtId="165" fontId="20" fillId="2" borderId="19" xfId="1" applyNumberFormat="1" applyFont="1" applyFill="1" applyBorder="1" applyAlignment="1">
      <alignment vertical="center"/>
    </xf>
    <xf numFmtId="165" fontId="21" fillId="0" borderId="19" xfId="1" applyNumberFormat="1" applyFont="1" applyBorder="1" applyAlignment="1">
      <alignment horizontal="right" vertical="center"/>
    </xf>
    <xf numFmtId="165" fontId="21" fillId="0" borderId="22" xfId="1" applyNumberFormat="1" applyFont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43" fontId="3" fillId="4" borderId="1" xfId="1" applyFont="1" applyFill="1" applyBorder="1" applyAlignment="1">
      <alignment horizontal="right" vertical="center"/>
    </xf>
    <xf numFmtId="43" fontId="3" fillId="4" borderId="1" xfId="1" applyFont="1" applyFill="1" applyBorder="1" applyAlignment="1">
      <alignment vertical="center"/>
    </xf>
    <xf numFmtId="43" fontId="3" fillId="4" borderId="1" xfId="1" applyFont="1" applyFill="1" applyBorder="1" applyAlignment="1"/>
    <xf numFmtId="4" fontId="3" fillId="4" borderId="1" xfId="1" applyNumberFormat="1" applyFont="1" applyFill="1" applyBorder="1" applyAlignment="1">
      <alignment horizontal="center" vertical="center"/>
    </xf>
    <xf numFmtId="0" fontId="21" fillId="0" borderId="1" xfId="0" applyFont="1" applyBorder="1"/>
    <xf numFmtId="2" fontId="20" fillId="5" borderId="5" xfId="0" applyNumberFormat="1" applyFont="1" applyFill="1" applyBorder="1" applyAlignment="1">
      <alignment horizontal="right"/>
    </xf>
    <xf numFmtId="0" fontId="20" fillId="5" borderId="20" xfId="0" applyFont="1" applyFill="1" applyBorder="1" applyAlignment="1">
      <alignment horizontal="left"/>
    </xf>
    <xf numFmtId="4" fontId="20" fillId="5" borderId="19" xfId="0" applyNumberFormat="1" applyFont="1" applyFill="1" applyBorder="1" applyAlignment="1">
      <alignment horizontal="right"/>
    </xf>
    <xf numFmtId="4" fontId="21" fillId="0" borderId="19" xfId="1" applyNumberFormat="1" applyFont="1" applyBorder="1" applyAlignment="1">
      <alignment horizontal="right"/>
    </xf>
    <xf numFmtId="3" fontId="21" fillId="0" borderId="20" xfId="0" applyNumberFormat="1" applyFont="1" applyBorder="1" applyAlignment="1">
      <alignment horizontal="left"/>
    </xf>
    <xf numFmtId="0" fontId="20" fillId="2" borderId="19" xfId="0" applyNumberFormat="1" applyFont="1" applyFill="1" applyBorder="1" applyAlignment="1">
      <alignment horizontal="center" vertical="center"/>
    </xf>
    <xf numFmtId="4" fontId="21" fillId="2" borderId="19" xfId="0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right"/>
    </xf>
    <xf numFmtId="0" fontId="3" fillId="4" borderId="20" xfId="0" applyFont="1" applyFill="1" applyBorder="1" applyAlignment="1">
      <alignment horizontal="left" vertical="center"/>
    </xf>
    <xf numFmtId="0" fontId="21" fillId="0" borderId="20" xfId="0" applyFont="1" applyBorder="1"/>
    <xf numFmtId="0" fontId="21" fillId="0" borderId="19" xfId="0" applyFont="1" applyBorder="1"/>
    <xf numFmtId="0" fontId="21" fillId="0" borderId="27" xfId="0" applyFont="1" applyBorder="1" applyAlignment="1">
      <alignment horizontal="right"/>
    </xf>
    <xf numFmtId="0" fontId="20" fillId="0" borderId="23" xfId="0" applyFont="1" applyBorder="1" applyAlignment="1">
      <alignment horizontal="right"/>
    </xf>
    <xf numFmtId="0" fontId="3" fillId="2" borderId="24" xfId="0" applyFont="1" applyFill="1" applyBorder="1" applyAlignment="1">
      <alignment horizontal="left" vertical="center"/>
    </xf>
    <xf numFmtId="165" fontId="3" fillId="4" borderId="1" xfId="1" applyNumberFormat="1" applyFont="1" applyFill="1" applyBorder="1" applyAlignment="1">
      <alignment horizontal="center" vertical="center"/>
    </xf>
    <xf numFmtId="4" fontId="3" fillId="4" borderId="19" xfId="1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0" fillId="3" borderId="20" xfId="2" applyFont="1" applyFill="1" applyBorder="1"/>
    <xf numFmtId="0" fontId="12" fillId="0" borderId="20" xfId="2" applyFont="1" applyBorder="1"/>
    <xf numFmtId="4" fontId="12" fillId="0" borderId="19" xfId="2" applyNumberFormat="1" applyFont="1" applyBorder="1"/>
    <xf numFmtId="0" fontId="12" fillId="0" borderId="20" xfId="2" applyFont="1" applyBorder="1" applyAlignment="1">
      <alignment horizontal="left"/>
    </xf>
    <xf numFmtId="0" fontId="12" fillId="0" borderId="20" xfId="2" applyFont="1" applyFill="1" applyBorder="1"/>
    <xf numFmtId="3" fontId="12" fillId="0" borderId="20" xfId="2" applyNumberFormat="1" applyFont="1" applyBorder="1" applyAlignment="1">
      <alignment horizontal="left"/>
    </xf>
    <xf numFmtId="0" fontId="13" fillId="3" borderId="20" xfId="2" applyFont="1" applyFill="1" applyBorder="1"/>
    <xf numFmtId="0" fontId="9" fillId="0" borderId="20" xfId="2" applyBorder="1"/>
    <xf numFmtId="0" fontId="9" fillId="0" borderId="20" xfId="2" applyFill="1" applyBorder="1"/>
    <xf numFmtId="0" fontId="15" fillId="4" borderId="20" xfId="2" applyFont="1" applyFill="1" applyBorder="1" applyAlignment="1">
      <alignment horizontal="left" vertical="center"/>
    </xf>
    <xf numFmtId="0" fontId="15" fillId="4" borderId="21" xfId="2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left" vertical="center"/>
    </xf>
    <xf numFmtId="43" fontId="3" fillId="4" borderId="19" xfId="1" applyFont="1" applyFill="1" applyBorder="1" applyAlignment="1">
      <alignment horizontal="right" vertical="center"/>
    </xf>
    <xf numFmtId="43" fontId="3" fillId="4" borderId="1" xfId="1" applyFont="1" applyFill="1" applyBorder="1" applyAlignment="1">
      <alignment vertical="center" readingOrder="2"/>
    </xf>
    <xf numFmtId="4" fontId="15" fillId="4" borderId="1" xfId="2" applyNumberFormat="1" applyFont="1" applyFill="1" applyBorder="1" applyAlignment="1">
      <alignment horizontal="center" vertical="center"/>
    </xf>
    <xf numFmtId="4" fontId="15" fillId="4" borderId="4" xfId="2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vertical="center"/>
    </xf>
    <xf numFmtId="3" fontId="19" fillId="7" borderId="10" xfId="0" applyNumberFormat="1" applyFont="1" applyFill="1" applyBorder="1"/>
    <xf numFmtId="3" fontId="19" fillId="7" borderId="11" xfId="0" applyNumberFormat="1" applyFont="1" applyFill="1" applyBorder="1"/>
    <xf numFmtId="0" fontId="18" fillId="7" borderId="12" xfId="0" applyFont="1" applyFill="1" applyBorder="1" applyAlignment="1">
      <alignment vertical="center"/>
    </xf>
    <xf numFmtId="3" fontId="19" fillId="7" borderId="1" xfId="0" applyNumberFormat="1" applyFont="1" applyFill="1" applyBorder="1"/>
    <xf numFmtId="3" fontId="19" fillId="7" borderId="13" xfId="0" applyNumberFormat="1" applyFont="1" applyFill="1" applyBorder="1"/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left" vertical="center"/>
    </xf>
    <xf numFmtId="43" fontId="3" fillId="4" borderId="23" xfId="1" applyFont="1" applyFill="1" applyBorder="1" applyAlignment="1">
      <alignment vertical="center"/>
    </xf>
    <xf numFmtId="43" fontId="3" fillId="4" borderId="23" xfId="1" applyFont="1" applyFill="1" applyBorder="1" applyAlignment="1"/>
    <xf numFmtId="43" fontId="3" fillId="4" borderId="23" xfId="1" applyFont="1" applyFill="1" applyBorder="1" applyAlignment="1">
      <alignment horizontal="right" vertical="center"/>
    </xf>
    <xf numFmtId="43" fontId="3" fillId="4" borderId="30" xfId="1" applyFont="1" applyFill="1" applyBorder="1" applyAlignment="1">
      <alignment horizontal="right" vertical="center"/>
    </xf>
    <xf numFmtId="0" fontId="21" fillId="0" borderId="0" xfId="0" applyFont="1" applyBorder="1"/>
    <xf numFmtId="2" fontId="21" fillId="0" borderId="0" xfId="0" applyNumberFormat="1" applyFont="1" applyBorder="1"/>
    <xf numFmtId="0" fontId="20" fillId="0" borderId="23" xfId="0" applyFont="1" applyFill="1" applyBorder="1" applyAlignment="1">
      <alignment horizontal="right"/>
    </xf>
    <xf numFmtId="0" fontId="20" fillId="0" borderId="3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43" fontId="20" fillId="0" borderId="0" xfId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right"/>
    </xf>
    <xf numFmtId="43" fontId="21" fillId="0" borderId="0" xfId="1" applyFont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43" fontId="20" fillId="0" borderId="0" xfId="1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0" fontId="9" fillId="0" borderId="26" xfId="2" applyBorder="1" applyAlignment="1"/>
    <xf numFmtId="0" fontId="0" fillId="0" borderId="3" xfId="0" applyBorder="1" applyAlignment="1"/>
    <xf numFmtId="0" fontId="0" fillId="0" borderId="36" xfId="0" applyBorder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3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9" fillId="0" borderId="26" xfId="2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0" fillId="0" borderId="20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20" fillId="0" borderId="28" xfId="0" applyFont="1" applyFill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23" fillId="2" borderId="20" xfId="0" applyFont="1" applyFill="1" applyBorder="1" applyAlignment="1">
      <alignment horizontal="left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23" fillId="2" borderId="2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</cellXfs>
  <cellStyles count="3">
    <cellStyle name="Čiarka" xfId="1" builtinId="3"/>
    <cellStyle name="Normálna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B5" sqref="B5"/>
    </sheetView>
  </sheetViews>
  <sheetFormatPr defaultRowHeight="15" x14ac:dyDescent="0.25"/>
  <cols>
    <col min="1" max="1" width="49.28515625" bestFit="1" customWidth="1"/>
    <col min="2" max="8" width="15.42578125" bestFit="1" customWidth="1"/>
  </cols>
  <sheetData>
    <row r="1" spans="1:8" ht="18.75" x14ac:dyDescent="0.3">
      <c r="A1" s="124" t="s">
        <v>0</v>
      </c>
      <c r="B1" s="124"/>
      <c r="C1" s="124"/>
      <c r="D1" s="124"/>
      <c r="E1" s="124"/>
      <c r="F1" s="124"/>
      <c r="G1" s="124"/>
      <c r="H1" s="124"/>
    </row>
    <row r="2" spans="1:8" ht="23.25" x14ac:dyDescent="0.35">
      <c r="A2" s="125" t="s">
        <v>246</v>
      </c>
      <c r="B2" s="125"/>
      <c r="C2" s="125"/>
      <c r="D2" s="125"/>
      <c r="E2" s="125"/>
      <c r="F2" s="125"/>
      <c r="G2" s="125"/>
      <c r="H2" s="125"/>
    </row>
    <row r="3" spans="1:8" x14ac:dyDescent="0.25">
      <c r="A3" s="126" t="s">
        <v>1</v>
      </c>
      <c r="B3" s="126"/>
      <c r="C3" s="126"/>
      <c r="D3" s="126"/>
      <c r="E3" s="126"/>
      <c r="F3" s="126"/>
      <c r="G3" s="126"/>
      <c r="H3" s="126"/>
    </row>
    <row r="4" spans="1:8" ht="15.75" thickBot="1" x14ac:dyDescent="0.3">
      <c r="A4" s="1"/>
      <c r="B4" s="2"/>
      <c r="C4" s="2"/>
      <c r="D4" s="2"/>
      <c r="E4" s="2"/>
      <c r="F4" s="2"/>
      <c r="G4" s="2"/>
      <c r="H4" s="2"/>
    </row>
    <row r="5" spans="1:8" ht="21" x14ac:dyDescent="0.25">
      <c r="A5" s="127" t="s">
        <v>2</v>
      </c>
      <c r="B5" s="68">
        <v>2014</v>
      </c>
      <c r="C5" s="68">
        <v>2015</v>
      </c>
      <c r="D5" s="129">
        <v>2016</v>
      </c>
      <c r="E5" s="130"/>
      <c r="F5" s="68">
        <v>2017</v>
      </c>
      <c r="G5" s="68">
        <v>2018</v>
      </c>
      <c r="H5" s="69">
        <v>2019</v>
      </c>
    </row>
    <row r="6" spans="1:8" ht="37.5" x14ac:dyDescent="0.25">
      <c r="A6" s="128"/>
      <c r="B6" s="3" t="s">
        <v>3</v>
      </c>
      <c r="C6" s="3" t="s">
        <v>3</v>
      </c>
      <c r="D6" s="3" t="s">
        <v>4</v>
      </c>
      <c r="E6" s="4" t="s">
        <v>5</v>
      </c>
      <c r="F6" s="3" t="s">
        <v>6</v>
      </c>
      <c r="G6" s="3" t="s">
        <v>6</v>
      </c>
      <c r="H6" s="70" t="s">
        <v>6</v>
      </c>
    </row>
    <row r="7" spans="1:8" x14ac:dyDescent="0.25">
      <c r="A7" s="121"/>
      <c r="B7" s="122"/>
      <c r="C7" s="122"/>
      <c r="D7" s="122"/>
      <c r="E7" s="122"/>
      <c r="F7" s="122"/>
      <c r="G7" s="122"/>
      <c r="H7" s="123"/>
    </row>
    <row r="8" spans="1:8" x14ac:dyDescent="0.25">
      <c r="A8" s="71" t="s">
        <v>7</v>
      </c>
      <c r="B8" s="5">
        <f>SUM(B9:B17)</f>
        <v>219592.53999999998</v>
      </c>
      <c r="C8" s="5">
        <f t="shared" ref="C8:H8" si="0">SUM(C9:C17)</f>
        <v>237491.36</v>
      </c>
      <c r="D8" s="5">
        <f t="shared" si="0"/>
        <v>243670</v>
      </c>
      <c r="E8" s="5">
        <f t="shared" si="0"/>
        <v>243375.44999999998</v>
      </c>
      <c r="F8" s="5">
        <f t="shared" si="0"/>
        <v>259600</v>
      </c>
      <c r="G8" s="5">
        <f t="shared" si="0"/>
        <v>259600</v>
      </c>
      <c r="H8" s="5">
        <f t="shared" si="0"/>
        <v>259600</v>
      </c>
    </row>
    <row r="9" spans="1:8" x14ac:dyDescent="0.25">
      <c r="A9" s="72" t="s">
        <v>8</v>
      </c>
      <c r="B9" s="6">
        <v>149487.07</v>
      </c>
      <c r="C9" s="6">
        <v>165844.39000000001</v>
      </c>
      <c r="D9" s="6">
        <v>173670</v>
      </c>
      <c r="E9" s="6">
        <v>173670</v>
      </c>
      <c r="F9" s="6">
        <v>190000</v>
      </c>
      <c r="G9" s="6">
        <v>190000</v>
      </c>
      <c r="H9" s="73">
        <v>190000</v>
      </c>
    </row>
    <row r="10" spans="1:8" x14ac:dyDescent="0.25">
      <c r="A10" s="74" t="s">
        <v>9</v>
      </c>
      <c r="B10" s="6">
        <v>28204.06</v>
      </c>
      <c r="C10" s="6">
        <v>28248.5</v>
      </c>
      <c r="D10" s="6">
        <v>28000</v>
      </c>
      <c r="E10" s="6">
        <v>28000</v>
      </c>
      <c r="F10" s="6">
        <v>28000</v>
      </c>
      <c r="G10" s="6">
        <v>28000</v>
      </c>
      <c r="H10" s="73">
        <v>28000</v>
      </c>
    </row>
    <row r="11" spans="1:8" x14ac:dyDescent="0.25">
      <c r="A11" s="75" t="s">
        <v>10</v>
      </c>
      <c r="B11" s="6">
        <v>22035.34</v>
      </c>
      <c r="C11" s="6">
        <v>23524.97</v>
      </c>
      <c r="D11" s="6">
        <v>21000</v>
      </c>
      <c r="E11" s="6">
        <v>21000</v>
      </c>
      <c r="F11" s="6">
        <v>21000</v>
      </c>
      <c r="G11" s="6">
        <v>21000</v>
      </c>
      <c r="H11" s="73">
        <v>21000</v>
      </c>
    </row>
    <row r="12" spans="1:8" x14ac:dyDescent="0.25">
      <c r="A12" s="75" t="s">
        <v>11</v>
      </c>
      <c r="B12" s="6">
        <v>219.36</v>
      </c>
      <c r="C12" s="6">
        <v>219.36</v>
      </c>
      <c r="D12" s="6">
        <v>200</v>
      </c>
      <c r="E12" s="6">
        <v>219.36</v>
      </c>
      <c r="F12" s="6">
        <v>200</v>
      </c>
      <c r="G12" s="6">
        <v>200</v>
      </c>
      <c r="H12" s="73">
        <v>200</v>
      </c>
    </row>
    <row r="13" spans="1:8" x14ac:dyDescent="0.25">
      <c r="A13" s="75" t="s">
        <v>12</v>
      </c>
      <c r="B13" s="6">
        <v>1387.5</v>
      </c>
      <c r="C13" s="6">
        <v>1410.83</v>
      </c>
      <c r="D13" s="6">
        <v>1400</v>
      </c>
      <c r="E13" s="6">
        <v>1400</v>
      </c>
      <c r="F13" s="6">
        <v>1400</v>
      </c>
      <c r="G13" s="6">
        <v>1400</v>
      </c>
      <c r="H13" s="73">
        <v>1400</v>
      </c>
    </row>
    <row r="14" spans="1:8" x14ac:dyDescent="0.25">
      <c r="A14" s="75" t="s">
        <v>13</v>
      </c>
      <c r="B14" s="6">
        <v>356</v>
      </c>
      <c r="C14" s="6">
        <v>364</v>
      </c>
      <c r="D14" s="6">
        <v>400</v>
      </c>
      <c r="E14" s="6">
        <v>0</v>
      </c>
      <c r="F14" s="6">
        <v>0</v>
      </c>
      <c r="G14" s="6">
        <v>0</v>
      </c>
      <c r="H14" s="73">
        <v>0</v>
      </c>
    </row>
    <row r="15" spans="1:8" x14ac:dyDescent="0.25">
      <c r="A15" s="75" t="s">
        <v>14</v>
      </c>
      <c r="B15" s="6">
        <v>208</v>
      </c>
      <c r="C15" s="6">
        <v>142</v>
      </c>
      <c r="D15" s="6">
        <v>100</v>
      </c>
      <c r="E15" s="6">
        <v>140</v>
      </c>
      <c r="F15" s="6">
        <v>100</v>
      </c>
      <c r="G15" s="6">
        <v>100</v>
      </c>
      <c r="H15" s="73">
        <v>100</v>
      </c>
    </row>
    <row r="16" spans="1:8" x14ac:dyDescent="0.25">
      <c r="A16" s="76" t="s">
        <v>15</v>
      </c>
      <c r="B16" s="6">
        <v>12749.12</v>
      </c>
      <c r="C16" s="6">
        <v>12791.22</v>
      </c>
      <c r="D16" s="6">
        <v>14000</v>
      </c>
      <c r="E16" s="6">
        <v>14000</v>
      </c>
      <c r="F16" s="6">
        <v>14000</v>
      </c>
      <c r="G16" s="6">
        <v>14000</v>
      </c>
      <c r="H16" s="73">
        <v>14000</v>
      </c>
    </row>
    <row r="17" spans="1:8" x14ac:dyDescent="0.25">
      <c r="A17" s="72" t="s">
        <v>16</v>
      </c>
      <c r="B17" s="6">
        <v>4946.09</v>
      </c>
      <c r="C17" s="6">
        <v>4946.09</v>
      </c>
      <c r="D17" s="6">
        <v>4900</v>
      </c>
      <c r="E17" s="6">
        <v>4946.09</v>
      </c>
      <c r="F17" s="6">
        <v>4900</v>
      </c>
      <c r="G17" s="6">
        <v>4900</v>
      </c>
      <c r="H17" s="73">
        <v>4900</v>
      </c>
    </row>
    <row r="18" spans="1:8" x14ac:dyDescent="0.25">
      <c r="A18" s="121"/>
      <c r="B18" s="122"/>
      <c r="C18" s="122"/>
      <c r="D18" s="122"/>
      <c r="E18" s="122"/>
      <c r="F18" s="122"/>
      <c r="G18" s="122"/>
      <c r="H18" s="123"/>
    </row>
    <row r="19" spans="1:8" x14ac:dyDescent="0.25">
      <c r="A19" s="71" t="s">
        <v>17</v>
      </c>
      <c r="B19" s="5">
        <f>SUM(B20:B33)</f>
        <v>12623.519999999999</v>
      </c>
      <c r="C19" s="5">
        <f t="shared" ref="C19:H19" si="1">SUM(C20:C33)</f>
        <v>15958.579999999998</v>
      </c>
      <c r="D19" s="5">
        <f t="shared" si="1"/>
        <v>15435</v>
      </c>
      <c r="E19" s="5">
        <f t="shared" si="1"/>
        <v>14564.12</v>
      </c>
      <c r="F19" s="5">
        <f t="shared" si="1"/>
        <v>8200</v>
      </c>
      <c r="G19" s="5">
        <f t="shared" si="1"/>
        <v>8200</v>
      </c>
      <c r="H19" s="5">
        <f t="shared" si="1"/>
        <v>8200</v>
      </c>
    </row>
    <row r="20" spans="1:8" x14ac:dyDescent="0.25">
      <c r="A20" s="72" t="s">
        <v>18</v>
      </c>
      <c r="B20" s="6">
        <v>1467.2</v>
      </c>
      <c r="C20" s="6">
        <v>1598.2</v>
      </c>
      <c r="D20" s="6">
        <v>5700</v>
      </c>
      <c r="E20" s="6">
        <v>5700</v>
      </c>
      <c r="F20" s="6">
        <v>3500</v>
      </c>
      <c r="G20" s="6">
        <v>3500</v>
      </c>
      <c r="H20" s="73">
        <v>3500</v>
      </c>
    </row>
    <row r="21" spans="1:8" x14ac:dyDescent="0.25">
      <c r="A21" s="72" t="s">
        <v>19</v>
      </c>
      <c r="B21" s="6">
        <v>5576.5</v>
      </c>
      <c r="C21" s="6">
        <v>4903.3999999999996</v>
      </c>
      <c r="D21" s="6">
        <v>1000</v>
      </c>
      <c r="E21" s="6">
        <v>1559</v>
      </c>
      <c r="F21" s="6">
        <v>1500</v>
      </c>
      <c r="G21" s="6">
        <v>1500</v>
      </c>
      <c r="H21" s="73">
        <v>1500</v>
      </c>
    </row>
    <row r="22" spans="1:8" x14ac:dyDescent="0.25">
      <c r="A22" s="72" t="s">
        <v>20</v>
      </c>
      <c r="B22" s="6">
        <v>50</v>
      </c>
      <c r="C22" s="6">
        <v>683</v>
      </c>
      <c r="D22" s="6">
        <v>500</v>
      </c>
      <c r="E22" s="6">
        <v>30</v>
      </c>
      <c r="F22" s="6">
        <v>500</v>
      </c>
      <c r="G22" s="6">
        <v>500</v>
      </c>
      <c r="H22" s="73">
        <v>500</v>
      </c>
    </row>
    <row r="23" spans="1:8" x14ac:dyDescent="0.25">
      <c r="A23" s="72" t="s">
        <v>21</v>
      </c>
      <c r="B23" s="6">
        <v>2726.43</v>
      </c>
      <c r="C23" s="6">
        <v>996.84</v>
      </c>
      <c r="D23" s="6">
        <v>200</v>
      </c>
      <c r="E23" s="6">
        <v>216</v>
      </c>
      <c r="F23" s="6">
        <v>200</v>
      </c>
      <c r="G23" s="6">
        <v>200</v>
      </c>
      <c r="H23" s="73">
        <v>200</v>
      </c>
    </row>
    <row r="24" spans="1:8" x14ac:dyDescent="0.25">
      <c r="A24" s="72" t="s">
        <v>22</v>
      </c>
      <c r="B24" s="6">
        <v>1321</v>
      </c>
      <c r="C24" s="6">
        <v>1780</v>
      </c>
      <c r="D24" s="6">
        <v>1700</v>
      </c>
      <c r="E24" s="6">
        <v>1650</v>
      </c>
      <c r="F24" s="6">
        <v>1700</v>
      </c>
      <c r="G24" s="6">
        <v>1700</v>
      </c>
      <c r="H24" s="73">
        <v>1700</v>
      </c>
    </row>
    <row r="25" spans="1:8" x14ac:dyDescent="0.25">
      <c r="A25" s="72" t="s">
        <v>23</v>
      </c>
      <c r="B25" s="6">
        <v>415.8</v>
      </c>
      <c r="C25" s="6">
        <v>307.5</v>
      </c>
      <c r="D25" s="6">
        <v>200</v>
      </c>
      <c r="E25" s="6">
        <v>270.02999999999997</v>
      </c>
      <c r="F25" s="6">
        <v>200</v>
      </c>
      <c r="G25" s="6">
        <v>200</v>
      </c>
      <c r="H25" s="73">
        <v>200</v>
      </c>
    </row>
    <row r="26" spans="1:8" x14ac:dyDescent="0.25">
      <c r="A26" s="72" t="s">
        <v>24</v>
      </c>
      <c r="B26" s="6">
        <v>119</v>
      </c>
      <c r="C26" s="6">
        <v>0</v>
      </c>
      <c r="D26" s="6">
        <v>1055</v>
      </c>
      <c r="E26" s="6">
        <v>0</v>
      </c>
      <c r="F26" s="6">
        <v>0</v>
      </c>
      <c r="G26" s="6">
        <v>0</v>
      </c>
      <c r="H26" s="73">
        <v>0</v>
      </c>
    </row>
    <row r="27" spans="1:8" x14ac:dyDescent="0.25">
      <c r="A27" s="72" t="s">
        <v>25</v>
      </c>
      <c r="B27" s="6">
        <v>19.329999999999998</v>
      </c>
      <c r="C27" s="6">
        <v>100.8</v>
      </c>
      <c r="D27" s="6">
        <v>30</v>
      </c>
      <c r="E27" s="6">
        <v>34</v>
      </c>
      <c r="F27" s="6">
        <v>50</v>
      </c>
      <c r="G27" s="6">
        <v>50</v>
      </c>
      <c r="H27" s="73">
        <v>50</v>
      </c>
    </row>
    <row r="28" spans="1:8" x14ac:dyDescent="0.25">
      <c r="A28" s="72" t="s">
        <v>26</v>
      </c>
      <c r="B28" s="6">
        <v>561.61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73">
        <v>0</v>
      </c>
    </row>
    <row r="29" spans="1:8" x14ac:dyDescent="0.25">
      <c r="A29" s="72" t="s">
        <v>27</v>
      </c>
      <c r="B29" s="6">
        <v>135.82</v>
      </c>
      <c r="C29" s="6">
        <v>0</v>
      </c>
      <c r="D29" s="6">
        <v>50</v>
      </c>
      <c r="E29" s="6">
        <v>0</v>
      </c>
      <c r="F29" s="6">
        <v>0</v>
      </c>
      <c r="G29" s="6">
        <v>0</v>
      </c>
      <c r="H29" s="73">
        <v>0</v>
      </c>
    </row>
    <row r="30" spans="1:8" x14ac:dyDescent="0.25">
      <c r="A30" s="72" t="s">
        <v>28</v>
      </c>
      <c r="B30" s="6">
        <v>214.91</v>
      </c>
      <c r="C30" s="6">
        <v>172.95</v>
      </c>
      <c r="D30" s="6">
        <v>200</v>
      </c>
      <c r="E30" s="6">
        <v>170</v>
      </c>
      <c r="F30" s="6">
        <v>200</v>
      </c>
      <c r="G30" s="6">
        <v>200</v>
      </c>
      <c r="H30" s="73">
        <v>200</v>
      </c>
    </row>
    <row r="31" spans="1:8" x14ac:dyDescent="0.25">
      <c r="A31" s="72" t="s">
        <v>29</v>
      </c>
      <c r="B31" s="6">
        <v>0</v>
      </c>
      <c r="C31" s="6">
        <v>1552.89</v>
      </c>
      <c r="D31" s="6">
        <v>4100</v>
      </c>
      <c r="E31" s="6">
        <v>4218.62</v>
      </c>
      <c r="F31" s="6">
        <v>200</v>
      </c>
      <c r="G31" s="6">
        <v>200</v>
      </c>
      <c r="H31" s="73">
        <v>200</v>
      </c>
    </row>
    <row r="32" spans="1:8" x14ac:dyDescent="0.25">
      <c r="A32" s="72" t="s">
        <v>30</v>
      </c>
      <c r="B32" s="6">
        <v>15.92</v>
      </c>
      <c r="C32" s="6">
        <v>754</v>
      </c>
      <c r="D32" s="6">
        <v>700</v>
      </c>
      <c r="E32" s="6">
        <v>716.47</v>
      </c>
      <c r="F32" s="6">
        <v>150</v>
      </c>
      <c r="G32" s="6">
        <v>150</v>
      </c>
      <c r="H32" s="73">
        <v>150</v>
      </c>
    </row>
    <row r="33" spans="1:8" x14ac:dyDescent="0.25">
      <c r="A33" s="72" t="s">
        <v>31</v>
      </c>
      <c r="B33" s="6">
        <v>0</v>
      </c>
      <c r="C33" s="6">
        <v>3109</v>
      </c>
      <c r="D33" s="6">
        <v>0</v>
      </c>
      <c r="E33" s="6">
        <v>0</v>
      </c>
      <c r="F33" s="6">
        <v>0</v>
      </c>
      <c r="G33" s="6">
        <v>0</v>
      </c>
      <c r="H33" s="73">
        <v>0</v>
      </c>
    </row>
    <row r="34" spans="1:8" x14ac:dyDescent="0.25">
      <c r="A34" s="121"/>
      <c r="B34" s="122"/>
      <c r="C34" s="122"/>
      <c r="D34" s="122"/>
      <c r="E34" s="122"/>
      <c r="F34" s="122"/>
      <c r="G34" s="122"/>
      <c r="H34" s="123"/>
    </row>
    <row r="35" spans="1:8" x14ac:dyDescent="0.25">
      <c r="A35" s="71" t="s">
        <v>32</v>
      </c>
      <c r="B35" s="5">
        <f>SUM(B36:B39)</f>
        <v>6472.3600000000006</v>
      </c>
      <c r="C35" s="5">
        <f t="shared" ref="C35:H35" si="2">SUM(C36:C39)</f>
        <v>112123.45</v>
      </c>
      <c r="D35" s="5">
        <f t="shared" si="2"/>
        <v>5500</v>
      </c>
      <c r="E35" s="5">
        <f t="shared" si="2"/>
        <v>6700</v>
      </c>
      <c r="F35" s="5">
        <f t="shared" si="2"/>
        <v>5500</v>
      </c>
      <c r="G35" s="5">
        <f t="shared" si="2"/>
        <v>5500</v>
      </c>
      <c r="H35" s="5">
        <f t="shared" si="2"/>
        <v>5500</v>
      </c>
    </row>
    <row r="36" spans="1:8" x14ac:dyDescent="0.25">
      <c r="A36" s="72" t="s">
        <v>33</v>
      </c>
      <c r="B36" s="6">
        <v>0</v>
      </c>
      <c r="C36" s="6">
        <v>50182</v>
      </c>
      <c r="D36" s="6">
        <v>0</v>
      </c>
      <c r="E36" s="6">
        <v>0</v>
      </c>
      <c r="F36" s="6">
        <v>0</v>
      </c>
      <c r="G36" s="6">
        <v>0</v>
      </c>
      <c r="H36" s="73">
        <v>0</v>
      </c>
    </row>
    <row r="37" spans="1:8" x14ac:dyDescent="0.25">
      <c r="A37" s="72" t="s">
        <v>34</v>
      </c>
      <c r="B37" s="6">
        <v>5392.09</v>
      </c>
      <c r="C37" s="6">
        <v>1365.02</v>
      </c>
      <c r="D37" s="6">
        <v>1500</v>
      </c>
      <c r="E37" s="6">
        <v>1500</v>
      </c>
      <c r="F37" s="6">
        <v>1500</v>
      </c>
      <c r="G37" s="6">
        <v>1500</v>
      </c>
      <c r="H37" s="73">
        <v>1500</v>
      </c>
    </row>
    <row r="38" spans="1:8" x14ac:dyDescent="0.25">
      <c r="A38" s="72" t="s">
        <v>35</v>
      </c>
      <c r="B38" s="6">
        <v>1080.27</v>
      </c>
      <c r="C38" s="6">
        <v>5576.43</v>
      </c>
      <c r="D38" s="6">
        <v>4000</v>
      </c>
      <c r="E38" s="6">
        <v>5200</v>
      </c>
      <c r="F38" s="6">
        <v>4000</v>
      </c>
      <c r="G38" s="6">
        <v>4000</v>
      </c>
      <c r="H38" s="73">
        <v>4000</v>
      </c>
    </row>
    <row r="39" spans="1:8" x14ac:dyDescent="0.25">
      <c r="A39" s="72" t="s">
        <v>36</v>
      </c>
      <c r="B39" s="6">
        <v>0</v>
      </c>
      <c r="C39" s="6">
        <v>55000</v>
      </c>
      <c r="D39" s="6">
        <v>0</v>
      </c>
      <c r="E39" s="6">
        <v>0</v>
      </c>
      <c r="F39" s="6">
        <v>0</v>
      </c>
      <c r="G39" s="6">
        <v>0</v>
      </c>
      <c r="H39" s="73">
        <v>0</v>
      </c>
    </row>
    <row r="40" spans="1:8" x14ac:dyDescent="0.25">
      <c r="A40" s="121"/>
      <c r="B40" s="122"/>
      <c r="C40" s="122"/>
      <c r="D40" s="122"/>
      <c r="E40" s="122"/>
      <c r="F40" s="122"/>
      <c r="G40" s="122"/>
      <c r="H40" s="123"/>
    </row>
    <row r="41" spans="1:8" x14ac:dyDescent="0.25">
      <c r="A41" s="77" t="s">
        <v>37</v>
      </c>
      <c r="B41" s="7">
        <f>SUM(B42)</f>
        <v>146402.5</v>
      </c>
      <c r="C41" s="7">
        <f t="shared" ref="C41:H41" si="3">SUM(C42)</f>
        <v>13050</v>
      </c>
      <c r="D41" s="7">
        <f t="shared" si="3"/>
        <v>1000</v>
      </c>
      <c r="E41" s="7">
        <f t="shared" si="3"/>
        <v>0</v>
      </c>
      <c r="F41" s="7">
        <f t="shared" si="3"/>
        <v>1000</v>
      </c>
      <c r="G41" s="7">
        <f t="shared" si="3"/>
        <v>1000</v>
      </c>
      <c r="H41" s="7">
        <f t="shared" si="3"/>
        <v>1000</v>
      </c>
    </row>
    <row r="42" spans="1:8" x14ac:dyDescent="0.25">
      <c r="A42" s="78" t="s">
        <v>38</v>
      </c>
      <c r="B42" s="6">
        <v>146402.5</v>
      </c>
      <c r="C42" s="6">
        <v>13050</v>
      </c>
      <c r="D42" s="6">
        <v>1000</v>
      </c>
      <c r="E42" s="6">
        <v>0</v>
      </c>
      <c r="F42" s="6">
        <v>1000</v>
      </c>
      <c r="G42" s="6">
        <v>1000</v>
      </c>
      <c r="H42" s="73">
        <v>1000</v>
      </c>
    </row>
    <row r="43" spans="1:8" x14ac:dyDescent="0.25">
      <c r="A43" s="131"/>
      <c r="B43" s="122"/>
      <c r="C43" s="122"/>
      <c r="D43" s="122"/>
      <c r="E43" s="122"/>
      <c r="F43" s="122"/>
      <c r="G43" s="122"/>
      <c r="H43" s="123"/>
    </row>
    <row r="44" spans="1:8" x14ac:dyDescent="0.25">
      <c r="A44" s="77" t="s">
        <v>39</v>
      </c>
      <c r="B44" s="7">
        <f>SUM(B45)</f>
        <v>0</v>
      </c>
      <c r="C44" s="7">
        <f t="shared" ref="C44:H44" si="4">SUM(C45)</f>
        <v>198330</v>
      </c>
      <c r="D44" s="7">
        <f t="shared" si="4"/>
        <v>10000</v>
      </c>
      <c r="E44" s="7">
        <f t="shared" si="4"/>
        <v>10000</v>
      </c>
      <c r="F44" s="7">
        <f t="shared" si="4"/>
        <v>0</v>
      </c>
      <c r="G44" s="7">
        <f t="shared" si="4"/>
        <v>0</v>
      </c>
      <c r="H44" s="7">
        <f t="shared" si="4"/>
        <v>0</v>
      </c>
    </row>
    <row r="45" spans="1:8" x14ac:dyDescent="0.25">
      <c r="A45" s="79" t="s">
        <v>40</v>
      </c>
      <c r="B45" s="8">
        <v>0</v>
      </c>
      <c r="C45" s="6">
        <v>198330</v>
      </c>
      <c r="D45" s="6">
        <v>10000</v>
      </c>
      <c r="E45" s="6">
        <v>10000</v>
      </c>
      <c r="F45" s="6">
        <v>0</v>
      </c>
      <c r="G45" s="6">
        <v>0</v>
      </c>
      <c r="H45" s="73">
        <v>0</v>
      </c>
    </row>
    <row r="46" spans="1:8" x14ac:dyDescent="0.25">
      <c r="A46" s="121"/>
      <c r="B46" s="122"/>
      <c r="C46" s="122"/>
      <c r="D46" s="122"/>
      <c r="E46" s="122"/>
      <c r="F46" s="122"/>
      <c r="G46" s="122"/>
      <c r="H46" s="123"/>
    </row>
    <row r="47" spans="1:8" ht="18.75" x14ac:dyDescent="0.25">
      <c r="A47" s="80" t="s">
        <v>2</v>
      </c>
      <c r="B47" s="85">
        <f t="shared" ref="B47:H47" si="5">SUM(B8+B19+B35)</f>
        <v>238688.41999999998</v>
      </c>
      <c r="C47" s="85">
        <f t="shared" si="5"/>
        <v>365573.38999999996</v>
      </c>
      <c r="D47" s="85">
        <f t="shared" si="5"/>
        <v>264605</v>
      </c>
      <c r="E47" s="85">
        <f t="shared" si="5"/>
        <v>264639.56999999995</v>
      </c>
      <c r="F47" s="85">
        <f t="shared" si="5"/>
        <v>273300</v>
      </c>
      <c r="G47" s="85">
        <f t="shared" si="5"/>
        <v>273300</v>
      </c>
      <c r="H47" s="85">
        <f t="shared" si="5"/>
        <v>273300</v>
      </c>
    </row>
    <row r="48" spans="1:8" ht="18.75" x14ac:dyDescent="0.25">
      <c r="A48" s="80" t="s">
        <v>37</v>
      </c>
      <c r="B48" s="85">
        <f t="shared" ref="B48:H48" si="6">SUM(B41)</f>
        <v>146402.5</v>
      </c>
      <c r="C48" s="85">
        <f t="shared" si="6"/>
        <v>13050</v>
      </c>
      <c r="D48" s="85">
        <f t="shared" si="6"/>
        <v>1000</v>
      </c>
      <c r="E48" s="85">
        <f t="shared" si="6"/>
        <v>0</v>
      </c>
      <c r="F48" s="85">
        <f t="shared" si="6"/>
        <v>1000</v>
      </c>
      <c r="G48" s="85">
        <f t="shared" si="6"/>
        <v>1000</v>
      </c>
      <c r="H48" s="85">
        <f t="shared" si="6"/>
        <v>1000</v>
      </c>
    </row>
    <row r="49" spans="1:8" ht="19.5" thickBot="1" x14ac:dyDescent="0.3">
      <c r="A49" s="81" t="s">
        <v>41</v>
      </c>
      <c r="B49" s="86">
        <f t="shared" ref="B49:H49" si="7">SUM(B44)</f>
        <v>0</v>
      </c>
      <c r="C49" s="86">
        <f t="shared" si="7"/>
        <v>198330</v>
      </c>
      <c r="D49" s="86">
        <f t="shared" si="7"/>
        <v>10000</v>
      </c>
      <c r="E49" s="86">
        <f t="shared" si="7"/>
        <v>10000</v>
      </c>
      <c r="F49" s="86">
        <f t="shared" si="7"/>
        <v>0</v>
      </c>
      <c r="G49" s="86">
        <f t="shared" si="7"/>
        <v>0</v>
      </c>
      <c r="H49" s="86">
        <f t="shared" si="7"/>
        <v>0</v>
      </c>
    </row>
    <row r="50" spans="1:8" ht="19.5" thickBot="1" x14ac:dyDescent="0.3">
      <c r="A50" s="82" t="s">
        <v>42</v>
      </c>
      <c r="B50" s="87">
        <f t="shared" ref="B50:H50" si="8">SUM(B47:B49)</f>
        <v>385090.92</v>
      </c>
      <c r="C50" s="87">
        <f t="shared" si="8"/>
        <v>576953.3899999999</v>
      </c>
      <c r="D50" s="87">
        <f t="shared" si="8"/>
        <v>275605</v>
      </c>
      <c r="E50" s="87">
        <f t="shared" si="8"/>
        <v>274639.56999999995</v>
      </c>
      <c r="F50" s="87">
        <f t="shared" si="8"/>
        <v>274300</v>
      </c>
      <c r="G50" s="87">
        <f t="shared" si="8"/>
        <v>274300</v>
      </c>
      <c r="H50" s="87">
        <f t="shared" si="8"/>
        <v>274300</v>
      </c>
    </row>
  </sheetData>
  <mergeCells count="11">
    <mergeCell ref="A46:H46"/>
    <mergeCell ref="A40:H40"/>
    <mergeCell ref="A43:H43"/>
    <mergeCell ref="A34:H34"/>
    <mergeCell ref="A18:H18"/>
    <mergeCell ref="A7:H7"/>
    <mergeCell ref="A1:H1"/>
    <mergeCell ref="A2:H2"/>
    <mergeCell ref="A3:H3"/>
    <mergeCell ref="A5:A6"/>
    <mergeCell ref="D5:E5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18"/>
  <sheetViews>
    <sheetView workbookViewId="0">
      <selection activeCell="A2" sqref="A2:H2"/>
    </sheetView>
  </sheetViews>
  <sheetFormatPr defaultRowHeight="15" x14ac:dyDescent="0.25"/>
  <cols>
    <col min="1" max="1" width="37.28515625" style="61" customWidth="1"/>
    <col min="2" max="2" width="14" style="51" customWidth="1"/>
    <col min="3" max="3" width="12.7109375" style="51" customWidth="1"/>
    <col min="4" max="4" width="12.85546875" style="51" customWidth="1"/>
    <col min="5" max="5" width="12.7109375" style="51" customWidth="1"/>
    <col min="6" max="6" width="12.85546875" style="51" customWidth="1"/>
    <col min="7" max="7" width="13" style="51" customWidth="1"/>
    <col min="8" max="8" width="15.140625" style="62" bestFit="1" customWidth="1"/>
  </cols>
  <sheetData>
    <row r="1" spans="1:8" ht="0.75" customHeight="1" x14ac:dyDescent="0.25">
      <c r="A1" s="132"/>
      <c r="B1" s="133"/>
      <c r="C1" s="133"/>
      <c r="D1" s="133"/>
      <c r="E1" s="133"/>
      <c r="F1" s="133"/>
      <c r="G1" s="133"/>
      <c r="H1" s="134"/>
    </row>
    <row r="2" spans="1:8" ht="18" customHeight="1" x14ac:dyDescent="0.3">
      <c r="A2" s="135" t="s">
        <v>245</v>
      </c>
      <c r="B2" s="136"/>
      <c r="C2" s="136"/>
      <c r="D2" s="136"/>
      <c r="E2" s="136"/>
      <c r="F2" s="136"/>
      <c r="G2" s="136"/>
      <c r="H2" s="137"/>
    </row>
    <row r="3" spans="1:8" ht="6" customHeight="1" thickBot="1" x14ac:dyDescent="0.3">
      <c r="A3" s="138"/>
      <c r="B3" s="139"/>
      <c r="C3" s="139"/>
      <c r="D3" s="139"/>
      <c r="E3" s="139"/>
      <c r="F3" s="139"/>
      <c r="G3" s="139"/>
      <c r="H3" s="140"/>
    </row>
    <row r="4" spans="1:8" ht="8.25" hidden="1" customHeight="1" thickBot="1" x14ac:dyDescent="0.3">
      <c r="A4" s="63"/>
      <c r="B4" s="64"/>
      <c r="C4" s="109"/>
      <c r="D4" s="109"/>
      <c r="E4" s="109"/>
      <c r="F4" s="109"/>
      <c r="G4" s="109"/>
      <c r="H4" s="110"/>
    </row>
    <row r="5" spans="1:8" ht="12.75" customHeight="1" x14ac:dyDescent="0.25">
      <c r="A5" s="65" t="s">
        <v>230</v>
      </c>
      <c r="B5" s="100">
        <v>2014</v>
      </c>
      <c r="C5" s="111"/>
      <c r="D5" s="112"/>
      <c r="E5" s="112"/>
      <c r="F5" s="111"/>
      <c r="G5" s="111"/>
      <c r="H5" s="111"/>
    </row>
    <row r="6" spans="1:8" ht="10.5" customHeight="1" x14ac:dyDescent="0.25">
      <c r="A6" s="23"/>
      <c r="B6" s="101" t="s">
        <v>240</v>
      </c>
      <c r="C6" s="113"/>
      <c r="D6" s="113"/>
      <c r="E6" s="113"/>
      <c r="F6" s="113"/>
      <c r="G6" s="113"/>
      <c r="H6" s="114"/>
    </row>
    <row r="7" spans="1:8" ht="13.5" customHeight="1" x14ac:dyDescent="0.25">
      <c r="A7" s="24" t="s">
        <v>193</v>
      </c>
      <c r="B7" s="35">
        <v>94018.05</v>
      </c>
      <c r="C7" s="115"/>
      <c r="D7" s="116"/>
      <c r="E7" s="116"/>
      <c r="F7" s="116"/>
      <c r="G7" s="116"/>
      <c r="H7" s="116"/>
    </row>
    <row r="8" spans="1:8" ht="12" customHeight="1" x14ac:dyDescent="0.25">
      <c r="A8" s="25" t="s">
        <v>44</v>
      </c>
      <c r="B8" s="36">
        <v>91180.98</v>
      </c>
      <c r="C8" s="117"/>
      <c r="D8" s="118"/>
      <c r="E8" s="118"/>
      <c r="F8" s="118"/>
      <c r="G8" s="118"/>
      <c r="H8" s="118"/>
    </row>
    <row r="9" spans="1:8" ht="12.75" customHeight="1" x14ac:dyDescent="0.25">
      <c r="A9" s="25" t="s">
        <v>45</v>
      </c>
      <c r="B9" s="36">
        <v>709.47</v>
      </c>
      <c r="C9" s="117"/>
      <c r="D9" s="118"/>
      <c r="E9" s="118"/>
      <c r="F9" s="118"/>
      <c r="G9" s="118"/>
      <c r="H9" s="118"/>
    </row>
    <row r="10" spans="1:8" ht="11.25" customHeight="1" x14ac:dyDescent="0.25">
      <c r="A10" s="25" t="s">
        <v>46</v>
      </c>
      <c r="B10" s="36">
        <v>957.6</v>
      </c>
      <c r="C10" s="117"/>
      <c r="D10" s="118"/>
      <c r="E10" s="118"/>
      <c r="F10" s="118"/>
      <c r="G10" s="118"/>
      <c r="H10" s="118"/>
    </row>
    <row r="11" spans="1:8" ht="10.5" customHeight="1" x14ac:dyDescent="0.25">
      <c r="A11" s="25" t="s">
        <v>47</v>
      </c>
      <c r="B11" s="36">
        <v>1170</v>
      </c>
      <c r="C11" s="117"/>
      <c r="D11" s="118"/>
      <c r="E11" s="118"/>
      <c r="F11" s="118"/>
      <c r="G11" s="118"/>
      <c r="H11" s="118"/>
    </row>
    <row r="12" spans="1:8" x14ac:dyDescent="0.25">
      <c r="A12" s="24" t="s">
        <v>194</v>
      </c>
      <c r="B12" s="35">
        <v>8565.68</v>
      </c>
      <c r="C12" s="119"/>
      <c r="D12" s="120"/>
      <c r="E12" s="120"/>
      <c r="F12" s="120"/>
      <c r="G12" s="120"/>
      <c r="H12" s="120"/>
    </row>
    <row r="13" spans="1:8" ht="10.5" customHeight="1" x14ac:dyDescent="0.25">
      <c r="A13" s="25" t="s">
        <v>48</v>
      </c>
      <c r="B13" s="36">
        <v>7193.91</v>
      </c>
      <c r="C13" s="117"/>
      <c r="D13" s="118"/>
      <c r="E13" s="118"/>
      <c r="F13" s="118"/>
      <c r="G13" s="118"/>
      <c r="H13" s="118"/>
    </row>
    <row r="14" spans="1:8" ht="11.25" customHeight="1" x14ac:dyDescent="0.25">
      <c r="A14" s="25" t="s">
        <v>49</v>
      </c>
      <c r="B14" s="36">
        <v>1371.76</v>
      </c>
      <c r="C14" s="117"/>
      <c r="D14" s="118"/>
      <c r="E14" s="118"/>
      <c r="F14" s="118"/>
      <c r="G14" s="118"/>
      <c r="H14" s="118"/>
    </row>
    <row r="15" spans="1:8" ht="12" customHeight="1" x14ac:dyDescent="0.25">
      <c r="A15" s="24" t="s">
        <v>195</v>
      </c>
      <c r="B15" s="35">
        <v>12419.05</v>
      </c>
      <c r="C15" s="119"/>
      <c r="D15" s="120"/>
      <c r="E15" s="120"/>
      <c r="F15" s="120"/>
      <c r="G15" s="120"/>
      <c r="H15" s="120"/>
    </row>
    <row r="16" spans="1:8" ht="12" customHeight="1" x14ac:dyDescent="0.25">
      <c r="A16" s="24" t="s">
        <v>196</v>
      </c>
      <c r="B16" s="35">
        <v>871.63</v>
      </c>
      <c r="C16" s="119"/>
      <c r="D16" s="120"/>
      <c r="E16" s="120"/>
      <c r="F16" s="120"/>
      <c r="G16" s="120"/>
      <c r="H16" s="120"/>
    </row>
    <row r="17" spans="1:8" ht="13.5" customHeight="1" x14ac:dyDescent="0.25">
      <c r="A17" s="24" t="s">
        <v>192</v>
      </c>
      <c r="B17" s="35">
        <v>1375.67</v>
      </c>
      <c r="C17" s="119"/>
      <c r="D17" s="120"/>
      <c r="E17" s="120"/>
      <c r="F17" s="120"/>
      <c r="G17" s="120"/>
      <c r="H17" s="120"/>
    </row>
    <row r="18" spans="1:8" ht="11.25" customHeight="1" x14ac:dyDescent="0.25">
      <c r="A18" s="25" t="s">
        <v>50</v>
      </c>
      <c r="B18" s="36">
        <v>681.63</v>
      </c>
      <c r="C18" s="117"/>
      <c r="D18" s="118"/>
      <c r="E18" s="118"/>
      <c r="F18" s="118"/>
      <c r="G18" s="118"/>
      <c r="H18" s="118"/>
    </row>
    <row r="19" spans="1:8" ht="11.25" customHeight="1" x14ac:dyDescent="0.25">
      <c r="A19" s="25" t="s">
        <v>51</v>
      </c>
      <c r="B19" s="36">
        <v>694.03</v>
      </c>
      <c r="C19" s="117"/>
      <c r="D19" s="118"/>
      <c r="E19" s="118"/>
      <c r="F19" s="118"/>
      <c r="G19" s="118"/>
      <c r="H19" s="118"/>
    </row>
    <row r="20" spans="1:8" ht="9.75" customHeight="1" x14ac:dyDescent="0.25">
      <c r="A20" s="24" t="s">
        <v>197</v>
      </c>
      <c r="B20" s="35">
        <v>7836.57</v>
      </c>
      <c r="C20" s="119"/>
      <c r="D20" s="120"/>
      <c r="E20" s="120"/>
      <c r="F20" s="120"/>
      <c r="G20" s="120"/>
      <c r="H20" s="120"/>
    </row>
    <row r="21" spans="1:8" ht="10.5" customHeight="1" x14ac:dyDescent="0.25">
      <c r="A21" s="24" t="s">
        <v>198</v>
      </c>
      <c r="B21" s="35">
        <v>5485.08</v>
      </c>
      <c r="C21" s="119"/>
      <c r="D21" s="120"/>
      <c r="E21" s="120"/>
      <c r="F21" s="120"/>
      <c r="G21" s="120"/>
      <c r="H21" s="120"/>
    </row>
    <row r="22" spans="1:8" ht="12" customHeight="1" x14ac:dyDescent="0.25">
      <c r="A22" s="25" t="s">
        <v>52</v>
      </c>
      <c r="B22" s="36">
        <v>1933.54</v>
      </c>
      <c r="C22" s="117"/>
      <c r="D22" s="118"/>
      <c r="E22" s="118"/>
      <c r="F22" s="118"/>
      <c r="G22" s="118"/>
      <c r="H22" s="118"/>
    </row>
    <row r="23" spans="1:8" ht="12" customHeight="1" x14ac:dyDescent="0.25">
      <c r="A23" s="25" t="s">
        <v>53</v>
      </c>
      <c r="B23" s="36">
        <v>3551.54</v>
      </c>
      <c r="C23" s="117"/>
      <c r="D23" s="118"/>
      <c r="E23" s="118"/>
      <c r="F23" s="118"/>
      <c r="G23" s="118"/>
      <c r="H23" s="118"/>
    </row>
    <row r="24" spans="1:8" ht="11.25" customHeight="1" x14ac:dyDescent="0.25">
      <c r="A24" s="25" t="s">
        <v>54</v>
      </c>
      <c r="B24" s="39" t="s">
        <v>231</v>
      </c>
      <c r="C24" s="117"/>
      <c r="D24" s="118"/>
      <c r="E24" s="118"/>
      <c r="F24" s="118"/>
      <c r="G24" s="118"/>
      <c r="H24" s="118"/>
    </row>
    <row r="25" spans="1:8" ht="11.25" customHeight="1" x14ac:dyDescent="0.25">
      <c r="A25" s="25" t="s">
        <v>55</v>
      </c>
      <c r="B25" s="39" t="s">
        <v>231</v>
      </c>
      <c r="C25" s="117"/>
      <c r="D25" s="118"/>
      <c r="E25" s="118"/>
      <c r="F25" s="118"/>
      <c r="G25" s="118"/>
      <c r="H25" s="118"/>
    </row>
    <row r="26" spans="1:8" ht="10.5" customHeight="1" x14ac:dyDescent="0.25">
      <c r="A26" s="24" t="s">
        <v>199</v>
      </c>
      <c r="B26" s="35">
        <v>5579.81</v>
      </c>
      <c r="C26" s="119"/>
      <c r="D26" s="120"/>
      <c r="E26" s="120"/>
      <c r="F26" s="120"/>
      <c r="G26" s="120"/>
      <c r="H26" s="120"/>
    </row>
    <row r="27" spans="1:8" ht="12" customHeight="1" x14ac:dyDescent="0.25">
      <c r="A27" s="25" t="s">
        <v>56</v>
      </c>
      <c r="B27" s="36">
        <v>4095.02</v>
      </c>
      <c r="C27" s="117"/>
      <c r="D27" s="118"/>
      <c r="E27" s="118"/>
      <c r="F27" s="118"/>
      <c r="G27" s="118"/>
      <c r="H27" s="118"/>
    </row>
    <row r="28" spans="1:8" ht="12.75" customHeight="1" x14ac:dyDescent="0.25">
      <c r="A28" s="25" t="s">
        <v>57</v>
      </c>
      <c r="B28" s="36">
        <v>1282.06</v>
      </c>
      <c r="C28" s="117"/>
      <c r="D28" s="118"/>
      <c r="E28" s="118"/>
      <c r="F28" s="118"/>
      <c r="G28" s="118"/>
      <c r="H28" s="118"/>
    </row>
    <row r="29" spans="1:8" ht="12" customHeight="1" x14ac:dyDescent="0.25">
      <c r="A29" s="25" t="s">
        <v>58</v>
      </c>
      <c r="B29" s="37">
        <v>202.73</v>
      </c>
      <c r="C29" s="117"/>
      <c r="D29" s="118"/>
      <c r="E29" s="118"/>
      <c r="F29" s="118"/>
      <c r="G29" s="118"/>
      <c r="H29" s="118"/>
    </row>
    <row r="30" spans="1:8" ht="10.5" customHeight="1" x14ac:dyDescent="0.25">
      <c r="A30" s="24" t="s">
        <v>200</v>
      </c>
      <c r="B30" s="35">
        <v>51209.25</v>
      </c>
      <c r="C30" s="119"/>
      <c r="D30" s="120"/>
      <c r="E30" s="120"/>
      <c r="F30" s="120"/>
      <c r="G30" s="120"/>
      <c r="H30" s="120"/>
    </row>
    <row r="31" spans="1:8" ht="10.5" customHeight="1" x14ac:dyDescent="0.25">
      <c r="A31" s="24" t="s">
        <v>201</v>
      </c>
      <c r="B31" s="35">
        <v>9476.9500000000007</v>
      </c>
      <c r="C31" s="119"/>
      <c r="D31" s="120"/>
      <c r="E31" s="120"/>
      <c r="F31" s="120"/>
      <c r="G31" s="120"/>
      <c r="H31" s="120"/>
    </row>
    <row r="32" spans="1:8" ht="10.5" customHeight="1" x14ac:dyDescent="0.25">
      <c r="A32" s="25" t="s">
        <v>59</v>
      </c>
      <c r="B32" s="36">
        <v>7377.94</v>
      </c>
      <c r="C32" s="117"/>
      <c r="D32" s="118"/>
      <c r="E32" s="118"/>
      <c r="F32" s="118"/>
      <c r="G32" s="118"/>
      <c r="H32" s="118"/>
    </row>
    <row r="33" spans="1:8" ht="10.5" customHeight="1" x14ac:dyDescent="0.25">
      <c r="A33" s="25" t="s">
        <v>60</v>
      </c>
      <c r="B33" s="36">
        <v>2099.81</v>
      </c>
      <c r="C33" s="117"/>
      <c r="D33" s="118"/>
      <c r="E33" s="118"/>
      <c r="F33" s="118"/>
      <c r="G33" s="118"/>
      <c r="H33" s="118"/>
    </row>
    <row r="34" spans="1:8" ht="12" customHeight="1" x14ac:dyDescent="0.25">
      <c r="A34" s="24" t="s">
        <v>202</v>
      </c>
      <c r="B34" s="35">
        <v>2526.37</v>
      </c>
      <c r="C34" s="119"/>
      <c r="D34" s="120"/>
      <c r="E34" s="120"/>
      <c r="F34" s="120"/>
      <c r="G34" s="120"/>
      <c r="H34" s="120"/>
    </row>
    <row r="35" spans="1:8" ht="12" customHeight="1" x14ac:dyDescent="0.25">
      <c r="A35" s="26" t="s">
        <v>61</v>
      </c>
      <c r="B35" s="39" t="s">
        <v>232</v>
      </c>
      <c r="C35" s="117"/>
      <c r="D35" s="118"/>
      <c r="E35" s="118"/>
      <c r="F35" s="118"/>
      <c r="G35" s="118"/>
      <c r="H35" s="118"/>
    </row>
    <row r="36" spans="1:8" ht="11.25" customHeight="1" x14ac:dyDescent="0.25">
      <c r="A36" s="26" t="s">
        <v>62</v>
      </c>
      <c r="B36" s="36">
        <v>2200</v>
      </c>
      <c r="C36" s="117"/>
      <c r="D36" s="118"/>
      <c r="E36" s="118"/>
      <c r="F36" s="118"/>
      <c r="G36" s="118"/>
      <c r="H36" s="118"/>
    </row>
    <row r="37" spans="1:8" ht="12.75" customHeight="1" x14ac:dyDescent="0.25">
      <c r="A37" s="26" t="s">
        <v>63</v>
      </c>
      <c r="B37" s="36">
        <v>326.37</v>
      </c>
      <c r="C37" s="117"/>
      <c r="D37" s="118"/>
      <c r="E37" s="118"/>
      <c r="F37" s="118"/>
      <c r="G37" s="118"/>
      <c r="H37" s="118"/>
    </row>
    <row r="38" spans="1:8" ht="6" customHeight="1" x14ac:dyDescent="0.25">
      <c r="A38" s="26"/>
      <c r="B38" s="36"/>
      <c r="C38" s="117"/>
      <c r="D38" s="118"/>
      <c r="E38" s="118"/>
      <c r="F38" s="118"/>
      <c r="G38" s="118"/>
      <c r="H38" s="118"/>
    </row>
    <row r="39" spans="1:8" ht="11.25" customHeight="1" x14ac:dyDescent="0.25">
      <c r="A39" s="28" t="s">
        <v>64</v>
      </c>
      <c r="B39" s="38">
        <f>SUM(B40:B46)</f>
        <v>19623.439999999999</v>
      </c>
      <c r="C39" s="119"/>
      <c r="D39" s="120"/>
      <c r="E39" s="120"/>
      <c r="F39" s="120"/>
      <c r="G39" s="120"/>
      <c r="H39" s="120"/>
    </row>
    <row r="40" spans="1:8" ht="10.5" customHeight="1" x14ac:dyDescent="0.25">
      <c r="A40" s="26" t="s">
        <v>65</v>
      </c>
      <c r="B40" s="36">
        <v>2400</v>
      </c>
      <c r="C40" s="117"/>
      <c r="D40" s="118"/>
      <c r="E40" s="118"/>
      <c r="F40" s="118"/>
      <c r="G40" s="118"/>
      <c r="H40" s="118"/>
    </row>
    <row r="41" spans="1:8" ht="11.25" customHeight="1" x14ac:dyDescent="0.25">
      <c r="A41" s="26" t="s">
        <v>66</v>
      </c>
      <c r="B41" s="36">
        <v>504</v>
      </c>
      <c r="C41" s="117"/>
      <c r="D41" s="118"/>
      <c r="E41" s="118"/>
      <c r="F41" s="118"/>
      <c r="G41" s="118"/>
      <c r="H41" s="118"/>
    </row>
    <row r="42" spans="1:8" ht="10.5" customHeight="1" x14ac:dyDescent="0.25">
      <c r="A42" s="26" t="s">
        <v>67</v>
      </c>
      <c r="B42" s="39" t="s">
        <v>233</v>
      </c>
      <c r="C42" s="117"/>
      <c r="D42" s="118"/>
      <c r="E42" s="118"/>
      <c r="F42" s="118"/>
      <c r="G42" s="118"/>
      <c r="H42" s="118"/>
    </row>
    <row r="43" spans="1:8" ht="12" customHeight="1" x14ac:dyDescent="0.25">
      <c r="A43" s="26" t="s">
        <v>68</v>
      </c>
      <c r="B43" s="36">
        <v>13402.64</v>
      </c>
      <c r="C43" s="117"/>
      <c r="D43" s="118"/>
      <c r="E43" s="118"/>
      <c r="F43" s="118"/>
      <c r="G43" s="118"/>
      <c r="H43" s="118"/>
    </row>
    <row r="44" spans="1:8" ht="12" customHeight="1" x14ac:dyDescent="0.25">
      <c r="A44" s="26" t="s">
        <v>69</v>
      </c>
      <c r="B44" s="36">
        <v>3316.8</v>
      </c>
      <c r="C44" s="117"/>
      <c r="D44" s="118"/>
      <c r="E44" s="118"/>
      <c r="F44" s="118"/>
      <c r="G44" s="118"/>
      <c r="H44" s="118"/>
    </row>
    <row r="45" spans="1:8" ht="10.5" customHeight="1" x14ac:dyDescent="0.25">
      <c r="A45" s="26" t="s">
        <v>59</v>
      </c>
      <c r="B45" s="39" t="s">
        <v>234</v>
      </c>
      <c r="C45" s="117"/>
      <c r="D45" s="118"/>
      <c r="E45" s="118"/>
      <c r="F45" s="118"/>
      <c r="G45" s="118"/>
      <c r="H45" s="118"/>
    </row>
    <row r="46" spans="1:8" ht="12" customHeight="1" thickBot="1" x14ac:dyDescent="0.3">
      <c r="A46" s="27" t="s">
        <v>60</v>
      </c>
      <c r="B46" s="40" t="s">
        <v>232</v>
      </c>
      <c r="C46" s="117"/>
      <c r="D46" s="118"/>
      <c r="E46" s="118"/>
      <c r="F46" s="118"/>
      <c r="G46" s="118"/>
      <c r="H46" s="118"/>
    </row>
    <row r="47" spans="1:8" ht="9.75" customHeight="1" thickBot="1" x14ac:dyDescent="0.3">
      <c r="A47" s="144"/>
      <c r="B47" s="145"/>
      <c r="C47" s="145"/>
      <c r="D47" s="145"/>
      <c r="E47" s="145"/>
      <c r="F47" s="145"/>
      <c r="G47" s="145"/>
      <c r="H47" s="146"/>
    </row>
    <row r="48" spans="1:8" ht="23.25" customHeight="1" x14ac:dyDescent="0.25">
      <c r="A48" s="149" t="s">
        <v>43</v>
      </c>
      <c r="B48" s="98">
        <v>2014</v>
      </c>
      <c r="C48" s="99">
        <v>2015</v>
      </c>
      <c r="D48" s="151">
        <v>2016</v>
      </c>
      <c r="E48" s="151"/>
      <c r="F48" s="99">
        <v>2017</v>
      </c>
      <c r="G48" s="99">
        <v>2018</v>
      </c>
      <c r="H48" s="100">
        <v>2019</v>
      </c>
    </row>
    <row r="49" spans="1:8" ht="24.75" customHeight="1" x14ac:dyDescent="0.25">
      <c r="A49" s="150"/>
      <c r="B49" s="94" t="s">
        <v>240</v>
      </c>
      <c r="C49" s="95" t="s">
        <v>240</v>
      </c>
      <c r="D49" s="94" t="s">
        <v>241</v>
      </c>
      <c r="E49" s="96" t="s">
        <v>242</v>
      </c>
      <c r="F49" s="94" t="s">
        <v>243</v>
      </c>
      <c r="G49" s="94" t="s">
        <v>243</v>
      </c>
      <c r="H49" s="97" t="s">
        <v>243</v>
      </c>
    </row>
    <row r="50" spans="1:8" x14ac:dyDescent="0.25">
      <c r="A50" s="53" t="s">
        <v>229</v>
      </c>
      <c r="B50" s="52"/>
      <c r="C50" s="29">
        <f>SUM(C51:C92)</f>
        <v>101681.11000000004</v>
      </c>
      <c r="D50" s="29">
        <f t="shared" ref="D50:H50" si="0">SUM(D51:D92)</f>
        <v>113800</v>
      </c>
      <c r="E50" s="29">
        <f t="shared" si="0"/>
        <v>93515.44</v>
      </c>
      <c r="F50" s="29">
        <f t="shared" si="0"/>
        <v>112050</v>
      </c>
      <c r="G50" s="29">
        <f t="shared" si="0"/>
        <v>111050</v>
      </c>
      <c r="H50" s="54">
        <f t="shared" si="0"/>
        <v>111050</v>
      </c>
    </row>
    <row r="51" spans="1:8" x14ac:dyDescent="0.25">
      <c r="A51" s="26" t="s">
        <v>70</v>
      </c>
      <c r="B51" s="20"/>
      <c r="C51" s="30">
        <v>39492.550000000003</v>
      </c>
      <c r="D51" s="31">
        <v>42000</v>
      </c>
      <c r="E51" s="31">
        <v>38997.019999999997</v>
      </c>
      <c r="F51" s="31">
        <v>45000</v>
      </c>
      <c r="G51" s="31">
        <v>45000</v>
      </c>
      <c r="H51" s="55">
        <v>45000</v>
      </c>
    </row>
    <row r="52" spans="1:8" x14ac:dyDescent="0.25">
      <c r="A52" s="26" t="s">
        <v>71</v>
      </c>
      <c r="B52" s="20"/>
      <c r="C52" s="30">
        <v>4915.32</v>
      </c>
      <c r="D52" s="31">
        <v>6000</v>
      </c>
      <c r="E52" s="31">
        <v>5345.05</v>
      </c>
      <c r="F52" s="31">
        <v>7000</v>
      </c>
      <c r="G52" s="31">
        <v>6500</v>
      </c>
      <c r="H52" s="55">
        <v>6500</v>
      </c>
    </row>
    <row r="53" spans="1:8" x14ac:dyDescent="0.25">
      <c r="A53" s="26" t="s">
        <v>72</v>
      </c>
      <c r="B53" s="20"/>
      <c r="C53" s="30">
        <v>3543.6</v>
      </c>
      <c r="D53" s="31">
        <v>4500</v>
      </c>
      <c r="E53" s="31">
        <v>2646.6</v>
      </c>
      <c r="F53" s="31">
        <v>5000</v>
      </c>
      <c r="G53" s="31">
        <v>4500</v>
      </c>
      <c r="H53" s="55">
        <v>4500</v>
      </c>
    </row>
    <row r="54" spans="1:8" x14ac:dyDescent="0.25">
      <c r="A54" s="26" t="s">
        <v>73</v>
      </c>
      <c r="B54" s="20"/>
      <c r="C54" s="30">
        <v>5180.1400000000003</v>
      </c>
      <c r="D54" s="31">
        <v>5300</v>
      </c>
      <c r="E54" s="31">
        <v>4811.1400000000003</v>
      </c>
      <c r="F54" s="31">
        <v>5700</v>
      </c>
      <c r="G54" s="31">
        <v>5700</v>
      </c>
      <c r="H54" s="55">
        <v>5700</v>
      </c>
    </row>
    <row r="55" spans="1:8" x14ac:dyDescent="0.25">
      <c r="A55" s="26" t="s">
        <v>74</v>
      </c>
      <c r="B55" s="20"/>
      <c r="C55" s="30">
        <v>189.48</v>
      </c>
      <c r="D55" s="31">
        <v>200</v>
      </c>
      <c r="E55" s="31">
        <v>153.16</v>
      </c>
      <c r="F55" s="31">
        <v>200</v>
      </c>
      <c r="G55" s="31">
        <v>200</v>
      </c>
      <c r="H55" s="55">
        <v>200</v>
      </c>
    </row>
    <row r="56" spans="1:8" x14ac:dyDescent="0.25">
      <c r="A56" s="26" t="s">
        <v>75</v>
      </c>
      <c r="B56" s="20"/>
      <c r="C56" s="30">
        <v>715.3</v>
      </c>
      <c r="D56" s="31">
        <v>750</v>
      </c>
      <c r="E56" s="31">
        <v>681.12</v>
      </c>
      <c r="F56" s="31">
        <v>800</v>
      </c>
      <c r="G56" s="31">
        <v>800</v>
      </c>
      <c r="H56" s="55">
        <v>800</v>
      </c>
    </row>
    <row r="57" spans="1:8" x14ac:dyDescent="0.25">
      <c r="A57" s="26" t="s">
        <v>76</v>
      </c>
      <c r="B57" s="20"/>
      <c r="C57" s="30">
        <v>7750.25</v>
      </c>
      <c r="D57" s="31">
        <v>8300</v>
      </c>
      <c r="E57" s="31">
        <v>6856.65</v>
      </c>
      <c r="F57" s="31">
        <v>8300</v>
      </c>
      <c r="G57" s="31">
        <v>8300</v>
      </c>
      <c r="H57" s="55">
        <v>8300</v>
      </c>
    </row>
    <row r="58" spans="1:8" x14ac:dyDescent="0.25">
      <c r="A58" s="26" t="s">
        <v>77</v>
      </c>
      <c r="B58" s="20"/>
      <c r="C58" s="30">
        <v>442.24</v>
      </c>
      <c r="D58" s="31">
        <v>480</v>
      </c>
      <c r="E58" s="31">
        <v>396.74</v>
      </c>
      <c r="F58" s="31">
        <v>500</v>
      </c>
      <c r="G58" s="31">
        <v>500</v>
      </c>
      <c r="H58" s="55">
        <v>500</v>
      </c>
    </row>
    <row r="59" spans="1:8" x14ac:dyDescent="0.25">
      <c r="A59" s="26" t="s">
        <v>78</v>
      </c>
      <c r="B59" s="20"/>
      <c r="C59" s="30">
        <v>1592.46</v>
      </c>
      <c r="D59" s="31">
        <v>1650</v>
      </c>
      <c r="E59" s="31">
        <v>1468.3</v>
      </c>
      <c r="F59" s="31">
        <v>1700</v>
      </c>
      <c r="G59" s="31">
        <v>1700</v>
      </c>
      <c r="H59" s="55">
        <v>1700</v>
      </c>
    </row>
    <row r="60" spans="1:8" x14ac:dyDescent="0.25">
      <c r="A60" s="26" t="s">
        <v>79</v>
      </c>
      <c r="B60" s="20"/>
      <c r="C60" s="30">
        <v>503.4</v>
      </c>
      <c r="D60" s="31">
        <v>520</v>
      </c>
      <c r="E60" s="31">
        <v>486.41</v>
      </c>
      <c r="F60" s="31">
        <v>600</v>
      </c>
      <c r="G60" s="31">
        <v>600</v>
      </c>
      <c r="H60" s="55">
        <v>600</v>
      </c>
    </row>
    <row r="61" spans="1:8" x14ac:dyDescent="0.25">
      <c r="A61" s="26" t="s">
        <v>80</v>
      </c>
      <c r="B61" s="20"/>
      <c r="C61" s="30">
        <v>2628.53</v>
      </c>
      <c r="D61" s="31">
        <v>2800</v>
      </c>
      <c r="E61" s="31">
        <v>2325.6</v>
      </c>
      <c r="F61" s="31">
        <v>2800</v>
      </c>
      <c r="G61" s="31">
        <v>2800</v>
      </c>
      <c r="H61" s="55">
        <v>2800</v>
      </c>
    </row>
    <row r="62" spans="1:8" x14ac:dyDescent="0.25">
      <c r="A62" s="26" t="s">
        <v>81</v>
      </c>
      <c r="B62" s="20"/>
      <c r="C62" s="30">
        <v>702.89</v>
      </c>
      <c r="D62" s="31">
        <v>750</v>
      </c>
      <c r="E62" s="31">
        <v>708.71</v>
      </c>
      <c r="F62" s="31">
        <v>900</v>
      </c>
      <c r="G62" s="31">
        <v>900</v>
      </c>
      <c r="H62" s="55">
        <v>900</v>
      </c>
    </row>
    <row r="63" spans="1:8" x14ac:dyDescent="0.25">
      <c r="A63" s="26" t="s">
        <v>82</v>
      </c>
      <c r="B63" s="20"/>
      <c r="C63" s="30">
        <v>1452.32</v>
      </c>
      <c r="D63" s="31">
        <v>1400</v>
      </c>
      <c r="E63" s="31">
        <v>1328.51</v>
      </c>
      <c r="F63" s="31">
        <v>1500</v>
      </c>
      <c r="G63" s="31">
        <v>1500</v>
      </c>
      <c r="H63" s="55">
        <v>1500</v>
      </c>
    </row>
    <row r="64" spans="1:8" x14ac:dyDescent="0.25">
      <c r="A64" s="26" t="s">
        <v>83</v>
      </c>
      <c r="B64" s="20"/>
      <c r="C64" s="30">
        <v>1000</v>
      </c>
      <c r="D64" s="31">
        <v>1000</v>
      </c>
      <c r="E64" s="31">
        <v>1041.5</v>
      </c>
      <c r="F64" s="31">
        <v>1000</v>
      </c>
      <c r="G64" s="31">
        <v>1000</v>
      </c>
      <c r="H64" s="55">
        <v>1000</v>
      </c>
    </row>
    <row r="65" spans="1:8" x14ac:dyDescent="0.25">
      <c r="A65" s="26" t="s">
        <v>84</v>
      </c>
      <c r="B65" s="20"/>
      <c r="C65" s="30">
        <v>3664</v>
      </c>
      <c r="D65" s="31">
        <v>3450</v>
      </c>
      <c r="E65" s="31">
        <v>1838.4</v>
      </c>
      <c r="F65" s="31">
        <v>3000</v>
      </c>
      <c r="G65" s="31">
        <v>3000</v>
      </c>
      <c r="H65" s="55">
        <v>3000</v>
      </c>
    </row>
    <row r="66" spans="1:8" x14ac:dyDescent="0.25">
      <c r="A66" s="26" t="s">
        <v>85</v>
      </c>
      <c r="B66" s="20"/>
      <c r="C66" s="30">
        <v>72.72</v>
      </c>
      <c r="D66" s="31">
        <v>200</v>
      </c>
      <c r="E66" s="31">
        <v>36.380000000000003</v>
      </c>
      <c r="F66" s="31">
        <v>200</v>
      </c>
      <c r="G66" s="31">
        <v>200</v>
      </c>
      <c r="H66" s="55">
        <v>200</v>
      </c>
    </row>
    <row r="67" spans="1:8" x14ac:dyDescent="0.25">
      <c r="A67" s="26" t="s">
        <v>86</v>
      </c>
      <c r="B67" s="20"/>
      <c r="C67" s="30">
        <v>1739.27</v>
      </c>
      <c r="D67" s="31">
        <v>1800</v>
      </c>
      <c r="E67" s="31">
        <v>1466.82</v>
      </c>
      <c r="F67" s="31">
        <v>1700</v>
      </c>
      <c r="G67" s="31">
        <v>1700</v>
      </c>
      <c r="H67" s="55">
        <v>1700</v>
      </c>
    </row>
    <row r="68" spans="1:8" x14ac:dyDescent="0.25">
      <c r="A68" s="26" t="s">
        <v>87</v>
      </c>
      <c r="B68" s="20"/>
      <c r="C68" s="30">
        <v>157.19999999999999</v>
      </c>
      <c r="D68" s="31">
        <v>1400</v>
      </c>
      <c r="E68" s="31">
        <v>252.21</v>
      </c>
      <c r="F68" s="31">
        <v>1000</v>
      </c>
      <c r="G68" s="31">
        <v>1000</v>
      </c>
      <c r="H68" s="55">
        <v>1000</v>
      </c>
    </row>
    <row r="69" spans="1:8" x14ac:dyDescent="0.25">
      <c r="A69" s="26" t="s">
        <v>88</v>
      </c>
      <c r="B69" s="20"/>
      <c r="C69" s="30">
        <v>999.05</v>
      </c>
      <c r="D69" s="31">
        <v>500</v>
      </c>
      <c r="E69" s="31">
        <v>0</v>
      </c>
      <c r="F69" s="31">
        <v>500</v>
      </c>
      <c r="G69" s="31">
        <v>500</v>
      </c>
      <c r="H69" s="55">
        <v>500</v>
      </c>
    </row>
    <row r="70" spans="1:8" x14ac:dyDescent="0.25">
      <c r="A70" s="26" t="s">
        <v>89</v>
      </c>
      <c r="B70" s="20"/>
      <c r="C70" s="30">
        <v>349</v>
      </c>
      <c r="D70" s="31">
        <v>300</v>
      </c>
      <c r="E70" s="31">
        <v>0</v>
      </c>
      <c r="F70" s="31">
        <v>300</v>
      </c>
      <c r="G70" s="31">
        <v>300</v>
      </c>
      <c r="H70" s="55">
        <v>300</v>
      </c>
    </row>
    <row r="71" spans="1:8" x14ac:dyDescent="0.25">
      <c r="A71" s="26" t="s">
        <v>90</v>
      </c>
      <c r="B71" s="20"/>
      <c r="C71" s="30">
        <v>1645.72</v>
      </c>
      <c r="D71" s="31">
        <v>1400</v>
      </c>
      <c r="E71" s="31">
        <v>1516.69</v>
      </c>
      <c r="F71" s="31">
        <v>1400</v>
      </c>
      <c r="G71" s="31">
        <v>1400</v>
      </c>
      <c r="H71" s="55">
        <v>1400</v>
      </c>
    </row>
    <row r="72" spans="1:8" x14ac:dyDescent="0.25">
      <c r="A72" s="26" t="s">
        <v>91</v>
      </c>
      <c r="B72" s="20"/>
      <c r="C72" s="30">
        <v>301.61</v>
      </c>
      <c r="D72" s="31">
        <v>200</v>
      </c>
      <c r="E72" s="31">
        <v>287.89999999999998</v>
      </c>
      <c r="F72" s="31">
        <v>200</v>
      </c>
      <c r="G72" s="31">
        <v>200</v>
      </c>
      <c r="H72" s="55">
        <v>200</v>
      </c>
    </row>
    <row r="73" spans="1:8" x14ac:dyDescent="0.25">
      <c r="A73" s="26" t="s">
        <v>92</v>
      </c>
      <c r="B73" s="20"/>
      <c r="C73" s="30">
        <v>1310.74</v>
      </c>
      <c r="D73" s="32">
        <v>1300</v>
      </c>
      <c r="E73" s="31">
        <v>956.09</v>
      </c>
      <c r="F73" s="31">
        <v>1200</v>
      </c>
      <c r="G73" s="31">
        <v>1200</v>
      </c>
      <c r="H73" s="55">
        <v>1200</v>
      </c>
    </row>
    <row r="74" spans="1:8" x14ac:dyDescent="0.25">
      <c r="A74" s="26" t="s">
        <v>93</v>
      </c>
      <c r="B74" s="20"/>
      <c r="C74" s="30">
        <v>255.77</v>
      </c>
      <c r="D74" s="31">
        <v>300</v>
      </c>
      <c r="E74" s="31">
        <v>153.18</v>
      </c>
      <c r="F74" s="31">
        <v>300</v>
      </c>
      <c r="G74" s="31">
        <v>300</v>
      </c>
      <c r="H74" s="55">
        <v>300</v>
      </c>
    </row>
    <row r="75" spans="1:8" x14ac:dyDescent="0.25">
      <c r="A75" s="56" t="s">
        <v>222</v>
      </c>
      <c r="B75" s="20"/>
      <c r="C75" s="30">
        <v>0</v>
      </c>
      <c r="D75" s="31">
        <v>0</v>
      </c>
      <c r="E75" s="31">
        <v>12</v>
      </c>
      <c r="F75" s="31">
        <v>50</v>
      </c>
      <c r="G75" s="31">
        <v>50</v>
      </c>
      <c r="H75" s="55">
        <v>50</v>
      </c>
    </row>
    <row r="76" spans="1:8" x14ac:dyDescent="0.25">
      <c r="A76" s="26" t="s">
        <v>94</v>
      </c>
      <c r="B76" s="20"/>
      <c r="C76" s="30">
        <v>184.02</v>
      </c>
      <c r="D76" s="31">
        <v>200</v>
      </c>
      <c r="E76" s="31">
        <v>55</v>
      </c>
      <c r="F76" s="31">
        <v>200</v>
      </c>
      <c r="G76" s="31">
        <v>200</v>
      </c>
      <c r="H76" s="55">
        <v>200</v>
      </c>
    </row>
    <row r="77" spans="1:8" x14ac:dyDescent="0.25">
      <c r="A77" s="26" t="s">
        <v>95</v>
      </c>
      <c r="B77" s="20"/>
      <c r="C77" s="30">
        <v>315.16000000000003</v>
      </c>
      <c r="D77" s="31">
        <v>400</v>
      </c>
      <c r="E77" s="31">
        <v>0</v>
      </c>
      <c r="F77" s="31">
        <v>400</v>
      </c>
      <c r="G77" s="31">
        <v>400</v>
      </c>
      <c r="H77" s="55">
        <v>400</v>
      </c>
    </row>
    <row r="78" spans="1:8" x14ac:dyDescent="0.25">
      <c r="A78" s="26" t="s">
        <v>96</v>
      </c>
      <c r="B78" s="20"/>
      <c r="C78" s="30">
        <v>55</v>
      </c>
      <c r="D78" s="31">
        <v>4000</v>
      </c>
      <c r="E78" s="31">
        <v>2562</v>
      </c>
      <c r="F78" s="31">
        <v>1000</v>
      </c>
      <c r="G78" s="31">
        <v>1000</v>
      </c>
      <c r="H78" s="55">
        <v>1000</v>
      </c>
    </row>
    <row r="79" spans="1:8" x14ac:dyDescent="0.25">
      <c r="A79" s="26" t="s">
        <v>97</v>
      </c>
      <c r="B79" s="20"/>
      <c r="C79" s="30">
        <v>1313.5</v>
      </c>
      <c r="D79" s="31">
        <v>1500</v>
      </c>
      <c r="E79" s="31">
        <v>1368</v>
      </c>
      <c r="F79" s="31">
        <v>1500</v>
      </c>
      <c r="G79" s="31">
        <v>1500</v>
      </c>
      <c r="H79" s="55">
        <v>1500</v>
      </c>
    </row>
    <row r="80" spans="1:8" x14ac:dyDescent="0.25">
      <c r="A80" s="26" t="s">
        <v>98</v>
      </c>
      <c r="B80" s="20"/>
      <c r="C80" s="30">
        <v>1023</v>
      </c>
      <c r="D80" s="31">
        <v>500</v>
      </c>
      <c r="E80" s="31">
        <v>0</v>
      </c>
      <c r="F80" s="31">
        <v>500</v>
      </c>
      <c r="G80" s="31">
        <v>500</v>
      </c>
      <c r="H80" s="55">
        <v>500</v>
      </c>
    </row>
    <row r="81" spans="1:8" x14ac:dyDescent="0.25">
      <c r="A81" s="26" t="s">
        <v>99</v>
      </c>
      <c r="B81" s="20"/>
      <c r="C81" s="30">
        <v>311.79000000000002</v>
      </c>
      <c r="D81" s="32">
        <v>2600</v>
      </c>
      <c r="E81" s="32">
        <v>1580.97</v>
      </c>
      <c r="F81" s="31">
        <v>1000</v>
      </c>
      <c r="G81" s="31">
        <v>1000</v>
      </c>
      <c r="H81" s="55">
        <v>1000</v>
      </c>
    </row>
    <row r="82" spans="1:8" x14ac:dyDescent="0.25">
      <c r="A82" s="26" t="s">
        <v>100</v>
      </c>
      <c r="B82" s="20"/>
      <c r="C82" s="30">
        <v>3531</v>
      </c>
      <c r="D82" s="32">
        <v>3000</v>
      </c>
      <c r="E82" s="31">
        <v>2324.9</v>
      </c>
      <c r="F82" s="31">
        <v>2000</v>
      </c>
      <c r="G82" s="31">
        <v>2000</v>
      </c>
      <c r="H82" s="55">
        <v>2000</v>
      </c>
    </row>
    <row r="83" spans="1:8" x14ac:dyDescent="0.25">
      <c r="A83" s="26" t="s">
        <v>101</v>
      </c>
      <c r="B83" s="20"/>
      <c r="C83" s="30">
        <v>975.91</v>
      </c>
      <c r="D83" s="32">
        <v>1600</v>
      </c>
      <c r="E83" s="32">
        <v>1561.97</v>
      </c>
      <c r="F83" s="31">
        <v>1000</v>
      </c>
      <c r="G83" s="31">
        <v>1000</v>
      </c>
      <c r="H83" s="55">
        <v>1000</v>
      </c>
    </row>
    <row r="84" spans="1:8" x14ac:dyDescent="0.25">
      <c r="A84" s="26" t="s">
        <v>102</v>
      </c>
      <c r="B84" s="20"/>
      <c r="C84" s="30">
        <v>2251.1</v>
      </c>
      <c r="D84" s="31">
        <v>2200</v>
      </c>
      <c r="E84" s="31">
        <v>1603.2</v>
      </c>
      <c r="F84" s="31">
        <v>2400</v>
      </c>
      <c r="G84" s="31">
        <v>2400</v>
      </c>
      <c r="H84" s="55">
        <v>2400</v>
      </c>
    </row>
    <row r="85" spans="1:8" x14ac:dyDescent="0.25">
      <c r="A85" s="26" t="s">
        <v>103</v>
      </c>
      <c r="B85" s="20"/>
      <c r="C85" s="30">
        <v>857.54</v>
      </c>
      <c r="D85" s="32">
        <v>860</v>
      </c>
      <c r="E85" s="31">
        <v>826.23</v>
      </c>
      <c r="F85" s="31">
        <v>800</v>
      </c>
      <c r="G85" s="31">
        <v>800</v>
      </c>
      <c r="H85" s="55">
        <v>800</v>
      </c>
    </row>
    <row r="86" spans="1:8" x14ac:dyDescent="0.25">
      <c r="A86" s="26" t="s">
        <v>104</v>
      </c>
      <c r="B86" s="20"/>
      <c r="C86" s="30">
        <v>270.19</v>
      </c>
      <c r="D86" s="32">
        <v>540</v>
      </c>
      <c r="E86" s="32">
        <v>454.64</v>
      </c>
      <c r="F86" s="31">
        <v>500</v>
      </c>
      <c r="G86" s="31">
        <v>500</v>
      </c>
      <c r="H86" s="55">
        <v>500</v>
      </c>
    </row>
    <row r="87" spans="1:8" x14ac:dyDescent="0.25">
      <c r="A87" s="26" t="s">
        <v>105</v>
      </c>
      <c r="B87" s="20"/>
      <c r="C87" s="30">
        <v>1199</v>
      </c>
      <c r="D87" s="31">
        <v>1200</v>
      </c>
      <c r="E87" s="31">
        <v>0</v>
      </c>
      <c r="F87" s="31">
        <v>1200</v>
      </c>
      <c r="G87" s="31">
        <v>1200</v>
      </c>
      <c r="H87" s="55">
        <v>1200</v>
      </c>
    </row>
    <row r="88" spans="1:8" x14ac:dyDescent="0.25">
      <c r="A88" s="26" t="s">
        <v>106</v>
      </c>
      <c r="B88" s="20"/>
      <c r="C88" s="30">
        <v>6279.02</v>
      </c>
      <c r="D88" s="31">
        <v>5000</v>
      </c>
      <c r="E88" s="31">
        <v>4427.5</v>
      </c>
      <c r="F88" s="31">
        <v>5000</v>
      </c>
      <c r="G88" s="31">
        <v>5000</v>
      </c>
      <c r="H88" s="55">
        <v>5000</v>
      </c>
    </row>
    <row r="89" spans="1:8" x14ac:dyDescent="0.25">
      <c r="A89" s="26" t="s">
        <v>191</v>
      </c>
      <c r="B89" s="20"/>
      <c r="C89" s="30">
        <v>4.24</v>
      </c>
      <c r="D89" s="31">
        <v>0</v>
      </c>
      <c r="E89" s="31">
        <v>1.1000000000000001</v>
      </c>
      <c r="F89" s="31">
        <v>0</v>
      </c>
      <c r="G89" s="31">
        <v>0</v>
      </c>
      <c r="H89" s="55">
        <v>0</v>
      </c>
    </row>
    <row r="90" spans="1:8" x14ac:dyDescent="0.25">
      <c r="A90" s="26" t="s">
        <v>107</v>
      </c>
      <c r="B90" s="20"/>
      <c r="C90" s="30">
        <v>1060.5</v>
      </c>
      <c r="D90" s="31">
        <v>2000</v>
      </c>
      <c r="E90" s="31">
        <v>1707.34</v>
      </c>
      <c r="F90" s="31">
        <v>2000</v>
      </c>
      <c r="G90" s="31">
        <v>2000</v>
      </c>
      <c r="H90" s="55">
        <v>2000</v>
      </c>
    </row>
    <row r="91" spans="1:8" x14ac:dyDescent="0.25">
      <c r="A91" s="26" t="s">
        <v>108</v>
      </c>
      <c r="B91" s="20"/>
      <c r="C91" s="30">
        <v>1337.28</v>
      </c>
      <c r="D91" s="31">
        <v>1300</v>
      </c>
      <c r="E91" s="31">
        <v>955.2</v>
      </c>
      <c r="F91" s="31">
        <v>1300</v>
      </c>
      <c r="G91" s="31">
        <v>1300</v>
      </c>
      <c r="H91" s="55">
        <v>1300</v>
      </c>
    </row>
    <row r="92" spans="1:8" x14ac:dyDescent="0.25">
      <c r="A92" s="26" t="s">
        <v>109</v>
      </c>
      <c r="B92" s="20"/>
      <c r="C92" s="30">
        <v>109.3</v>
      </c>
      <c r="D92" s="31">
        <v>400</v>
      </c>
      <c r="E92" s="31">
        <v>321.20999999999998</v>
      </c>
      <c r="F92" s="31">
        <v>400</v>
      </c>
      <c r="G92" s="31">
        <v>400</v>
      </c>
      <c r="H92" s="55">
        <v>400</v>
      </c>
    </row>
    <row r="93" spans="1:8" x14ac:dyDescent="0.25">
      <c r="A93" s="53" t="s">
        <v>203</v>
      </c>
      <c r="B93" s="19"/>
      <c r="C93" s="29">
        <f>SUM(C94:C104)</f>
        <v>567.95000000000005</v>
      </c>
      <c r="D93" s="29">
        <f t="shared" ref="D93:H93" si="1">SUM(D94:D104)</f>
        <v>0</v>
      </c>
      <c r="E93" s="29">
        <f t="shared" si="1"/>
        <v>580.16000000000008</v>
      </c>
      <c r="F93" s="29">
        <f t="shared" si="1"/>
        <v>0</v>
      </c>
      <c r="G93" s="29">
        <f t="shared" si="1"/>
        <v>0</v>
      </c>
      <c r="H93" s="54">
        <f t="shared" si="1"/>
        <v>0</v>
      </c>
    </row>
    <row r="94" spans="1:8" x14ac:dyDescent="0.25">
      <c r="A94" s="26" t="s">
        <v>204</v>
      </c>
      <c r="B94" s="20"/>
      <c r="C94" s="30">
        <v>199.3</v>
      </c>
      <c r="D94" s="31">
        <v>0</v>
      </c>
      <c r="E94" s="31">
        <v>217.56</v>
      </c>
      <c r="F94" s="31">
        <v>0</v>
      </c>
      <c r="G94" s="31">
        <v>0</v>
      </c>
      <c r="H94" s="55">
        <v>0</v>
      </c>
    </row>
    <row r="95" spans="1:8" x14ac:dyDescent="0.25">
      <c r="A95" s="26" t="s">
        <v>205</v>
      </c>
      <c r="B95" s="20"/>
      <c r="C95" s="30">
        <v>17.91</v>
      </c>
      <c r="D95" s="31">
        <v>0</v>
      </c>
      <c r="E95" s="31">
        <v>0</v>
      </c>
      <c r="F95" s="31">
        <v>0</v>
      </c>
      <c r="G95" s="31">
        <v>0</v>
      </c>
      <c r="H95" s="55">
        <v>0</v>
      </c>
    </row>
    <row r="96" spans="1:8" x14ac:dyDescent="0.25">
      <c r="A96" s="26" t="s">
        <v>77</v>
      </c>
      <c r="B96" s="20"/>
      <c r="C96" s="30">
        <v>0.65</v>
      </c>
      <c r="D96" s="31">
        <v>0</v>
      </c>
      <c r="E96" s="31">
        <v>0.57999999999999996</v>
      </c>
      <c r="F96" s="31">
        <v>0</v>
      </c>
      <c r="G96" s="31">
        <v>0</v>
      </c>
      <c r="H96" s="55">
        <v>0</v>
      </c>
    </row>
    <row r="97" spans="1:8" x14ac:dyDescent="0.25">
      <c r="A97" s="26" t="s">
        <v>206</v>
      </c>
      <c r="B97" s="20"/>
      <c r="C97" s="30">
        <v>12.44</v>
      </c>
      <c r="D97" s="31">
        <v>0</v>
      </c>
      <c r="E97" s="31">
        <v>22.65</v>
      </c>
      <c r="F97" s="31">
        <v>0</v>
      </c>
      <c r="G97" s="31">
        <v>0</v>
      </c>
      <c r="H97" s="55">
        <v>0</v>
      </c>
    </row>
    <row r="98" spans="1:8" x14ac:dyDescent="0.25">
      <c r="A98" s="26" t="s">
        <v>207</v>
      </c>
      <c r="B98" s="20"/>
      <c r="C98" s="30">
        <v>85</v>
      </c>
      <c r="D98" s="31">
        <v>0</v>
      </c>
      <c r="E98" s="31">
        <v>63.65</v>
      </c>
      <c r="F98" s="31">
        <v>0</v>
      </c>
      <c r="G98" s="31">
        <v>0</v>
      </c>
      <c r="H98" s="55">
        <v>0</v>
      </c>
    </row>
    <row r="99" spans="1:8" x14ac:dyDescent="0.25">
      <c r="A99" s="56" t="s">
        <v>208</v>
      </c>
      <c r="B99" s="20"/>
      <c r="C99" s="30">
        <v>5</v>
      </c>
      <c r="D99" s="31">
        <v>0</v>
      </c>
      <c r="E99" s="31">
        <v>16.5</v>
      </c>
      <c r="F99" s="31">
        <v>0</v>
      </c>
      <c r="G99" s="31">
        <v>0</v>
      </c>
      <c r="H99" s="55">
        <v>0</v>
      </c>
    </row>
    <row r="100" spans="1:8" x14ac:dyDescent="0.25">
      <c r="A100" s="56" t="s">
        <v>209</v>
      </c>
      <c r="B100" s="20"/>
      <c r="C100" s="30">
        <v>82.61</v>
      </c>
      <c r="D100" s="31">
        <v>0</v>
      </c>
      <c r="E100" s="31">
        <v>92.12</v>
      </c>
      <c r="F100" s="31">
        <v>0</v>
      </c>
      <c r="G100" s="31">
        <v>0</v>
      </c>
      <c r="H100" s="55">
        <v>0</v>
      </c>
    </row>
    <row r="101" spans="1:8" x14ac:dyDescent="0.25">
      <c r="A101" s="26" t="s">
        <v>210</v>
      </c>
      <c r="B101" s="20"/>
      <c r="C101" s="30">
        <v>12</v>
      </c>
      <c r="D101" s="31">
        <v>0</v>
      </c>
      <c r="E101" s="31">
        <v>16</v>
      </c>
      <c r="F101" s="31">
        <v>0</v>
      </c>
      <c r="G101" s="31">
        <v>0</v>
      </c>
      <c r="H101" s="55">
        <v>0</v>
      </c>
    </row>
    <row r="102" spans="1:8" x14ac:dyDescent="0.25">
      <c r="A102" s="26" t="s">
        <v>111</v>
      </c>
      <c r="B102" s="20"/>
      <c r="C102" s="30">
        <v>12.64</v>
      </c>
      <c r="D102" s="31">
        <v>0</v>
      </c>
      <c r="E102" s="31">
        <v>0</v>
      </c>
      <c r="F102" s="31">
        <v>0</v>
      </c>
      <c r="G102" s="31">
        <v>0</v>
      </c>
      <c r="H102" s="55">
        <v>0</v>
      </c>
    </row>
    <row r="103" spans="1:8" x14ac:dyDescent="0.25">
      <c r="A103" s="26" t="s">
        <v>211</v>
      </c>
      <c r="B103" s="20"/>
      <c r="C103" s="30">
        <v>58.8</v>
      </c>
      <c r="D103" s="31">
        <v>0</v>
      </c>
      <c r="E103" s="31">
        <v>78.400000000000006</v>
      </c>
      <c r="F103" s="31">
        <v>0</v>
      </c>
      <c r="G103" s="31">
        <v>0</v>
      </c>
      <c r="H103" s="55">
        <v>0</v>
      </c>
    </row>
    <row r="104" spans="1:8" x14ac:dyDescent="0.25">
      <c r="A104" s="26" t="s">
        <v>212</v>
      </c>
      <c r="B104" s="20"/>
      <c r="C104" s="30">
        <v>81.599999999999994</v>
      </c>
      <c r="D104" s="31">
        <v>0</v>
      </c>
      <c r="E104" s="31">
        <v>72.7</v>
      </c>
      <c r="F104" s="31">
        <v>0</v>
      </c>
      <c r="G104" s="31">
        <v>0</v>
      </c>
      <c r="H104" s="55">
        <v>0</v>
      </c>
    </row>
    <row r="105" spans="1:8" x14ac:dyDescent="0.25">
      <c r="A105" s="53" t="s">
        <v>110</v>
      </c>
      <c r="B105" s="19"/>
      <c r="C105" s="29">
        <f>SUM(C106)</f>
        <v>1282.9000000000001</v>
      </c>
      <c r="D105" s="29">
        <f t="shared" ref="D105:H105" si="2">SUM(D106)</f>
        <v>800</v>
      </c>
      <c r="E105" s="29">
        <f t="shared" si="2"/>
        <v>537.4</v>
      </c>
      <c r="F105" s="29">
        <f t="shared" si="2"/>
        <v>800</v>
      </c>
      <c r="G105" s="29">
        <f t="shared" si="2"/>
        <v>800</v>
      </c>
      <c r="H105" s="54">
        <f t="shared" si="2"/>
        <v>800</v>
      </c>
    </row>
    <row r="106" spans="1:8" x14ac:dyDescent="0.25">
      <c r="A106" s="26" t="s">
        <v>111</v>
      </c>
      <c r="B106" s="20"/>
      <c r="C106" s="30">
        <v>1282.9000000000001</v>
      </c>
      <c r="D106" s="31">
        <v>800</v>
      </c>
      <c r="E106" s="31">
        <v>537.4</v>
      </c>
      <c r="F106" s="31">
        <v>800</v>
      </c>
      <c r="G106" s="31">
        <v>800</v>
      </c>
      <c r="H106" s="55">
        <v>800</v>
      </c>
    </row>
    <row r="107" spans="1:8" x14ac:dyDescent="0.25">
      <c r="A107" s="53" t="s">
        <v>112</v>
      </c>
      <c r="B107" s="19"/>
      <c r="C107" s="29">
        <f>SUM(C108:C110)</f>
        <v>1895.81</v>
      </c>
      <c r="D107" s="29">
        <f t="shared" ref="D107:H107" si="3">SUM(D108:D110)</f>
        <v>11000</v>
      </c>
      <c r="E107" s="29">
        <f t="shared" si="3"/>
        <v>10696.45</v>
      </c>
      <c r="F107" s="29">
        <f t="shared" si="3"/>
        <v>3500</v>
      </c>
      <c r="G107" s="29">
        <f t="shared" si="3"/>
        <v>1000</v>
      </c>
      <c r="H107" s="54">
        <f t="shared" si="3"/>
        <v>1000</v>
      </c>
    </row>
    <row r="108" spans="1:8" x14ac:dyDescent="0.25">
      <c r="A108" s="26" t="s">
        <v>113</v>
      </c>
      <c r="B108" s="20"/>
      <c r="C108" s="30">
        <v>0</v>
      </c>
      <c r="D108" s="31">
        <v>500</v>
      </c>
      <c r="E108" s="31">
        <v>42.52</v>
      </c>
      <c r="F108" s="31">
        <v>500</v>
      </c>
      <c r="G108" s="31">
        <v>500</v>
      </c>
      <c r="H108" s="55">
        <v>500</v>
      </c>
    </row>
    <row r="109" spans="1:8" x14ac:dyDescent="0.25">
      <c r="A109" s="26" t="s">
        <v>114</v>
      </c>
      <c r="B109" s="20"/>
      <c r="C109" s="30">
        <v>1062.1400000000001</v>
      </c>
      <c r="D109" s="31">
        <v>10500</v>
      </c>
      <c r="E109" s="31">
        <v>10293.93</v>
      </c>
      <c r="F109" s="31">
        <v>500</v>
      </c>
      <c r="G109" s="31">
        <v>500</v>
      </c>
      <c r="H109" s="55">
        <v>500</v>
      </c>
    </row>
    <row r="110" spans="1:8" x14ac:dyDescent="0.25">
      <c r="A110" s="26" t="s">
        <v>239</v>
      </c>
      <c r="B110" s="20"/>
      <c r="C110" s="30">
        <v>833.67</v>
      </c>
      <c r="D110" s="31">
        <v>0</v>
      </c>
      <c r="E110" s="31">
        <v>360</v>
      </c>
      <c r="F110" s="31">
        <v>2500</v>
      </c>
      <c r="G110" s="31">
        <v>0</v>
      </c>
      <c r="H110" s="55">
        <v>0</v>
      </c>
    </row>
    <row r="111" spans="1:8" x14ac:dyDescent="0.25">
      <c r="A111" s="53" t="s">
        <v>118</v>
      </c>
      <c r="B111" s="19"/>
      <c r="C111" s="29">
        <f>SUM(C112:C114)</f>
        <v>67021.91</v>
      </c>
      <c r="D111" s="29">
        <f t="shared" ref="D111:H111" si="4">SUM(D112:D114)</f>
        <v>16855</v>
      </c>
      <c r="E111" s="29">
        <f t="shared" si="4"/>
        <v>14371.32</v>
      </c>
      <c r="F111" s="29">
        <f t="shared" si="4"/>
        <v>13800</v>
      </c>
      <c r="G111" s="29">
        <f t="shared" si="4"/>
        <v>13800</v>
      </c>
      <c r="H111" s="54">
        <f t="shared" si="4"/>
        <v>13800</v>
      </c>
    </row>
    <row r="112" spans="1:8" x14ac:dyDescent="0.25">
      <c r="A112" s="26" t="s">
        <v>119</v>
      </c>
      <c r="B112" s="21"/>
      <c r="C112" s="30">
        <v>1939.2</v>
      </c>
      <c r="D112" s="32">
        <v>3855</v>
      </c>
      <c r="E112" s="31">
        <v>3869.4</v>
      </c>
      <c r="F112" s="31">
        <v>500</v>
      </c>
      <c r="G112" s="31">
        <v>500</v>
      </c>
      <c r="H112" s="55">
        <v>500</v>
      </c>
    </row>
    <row r="113" spans="1:8" x14ac:dyDescent="0.25">
      <c r="A113" s="26" t="s">
        <v>90</v>
      </c>
      <c r="B113" s="21"/>
      <c r="C113" s="30">
        <v>754.58</v>
      </c>
      <c r="D113" s="31">
        <v>500</v>
      </c>
      <c r="E113" s="31">
        <v>427.32</v>
      </c>
      <c r="F113" s="31">
        <v>300</v>
      </c>
      <c r="G113" s="31">
        <v>300</v>
      </c>
      <c r="H113" s="55">
        <v>300</v>
      </c>
    </row>
    <row r="114" spans="1:8" x14ac:dyDescent="0.25">
      <c r="A114" s="26" t="s">
        <v>99</v>
      </c>
      <c r="B114" s="20"/>
      <c r="C114" s="30">
        <v>64328.13</v>
      </c>
      <c r="D114" s="31">
        <v>12500</v>
      </c>
      <c r="E114" s="31">
        <v>10074.6</v>
      </c>
      <c r="F114" s="31">
        <v>13000</v>
      </c>
      <c r="G114" s="31">
        <v>13000</v>
      </c>
      <c r="H114" s="55">
        <v>13000</v>
      </c>
    </row>
    <row r="115" spans="1:8" x14ac:dyDescent="0.25">
      <c r="A115" s="53" t="s">
        <v>120</v>
      </c>
      <c r="B115" s="19"/>
      <c r="C115" s="29">
        <f>SUM(C116:C118)</f>
        <v>887.67000000000007</v>
      </c>
      <c r="D115" s="29">
        <f t="shared" ref="D115:H115" si="5">SUM(D116:D118)</f>
        <v>1000</v>
      </c>
      <c r="E115" s="29">
        <f t="shared" si="5"/>
        <v>0</v>
      </c>
      <c r="F115" s="29">
        <f t="shared" si="5"/>
        <v>1000</v>
      </c>
      <c r="G115" s="29">
        <f t="shared" si="5"/>
        <v>1000</v>
      </c>
      <c r="H115" s="54">
        <f t="shared" si="5"/>
        <v>1000</v>
      </c>
    </row>
    <row r="116" spans="1:8" x14ac:dyDescent="0.25">
      <c r="A116" s="26" t="s">
        <v>121</v>
      </c>
      <c r="B116" s="20"/>
      <c r="C116" s="30">
        <v>160.09</v>
      </c>
      <c r="D116" s="31">
        <v>400</v>
      </c>
      <c r="E116" s="31">
        <v>0</v>
      </c>
      <c r="F116" s="31">
        <v>400</v>
      </c>
      <c r="G116" s="31">
        <v>400</v>
      </c>
      <c r="H116" s="55">
        <v>400</v>
      </c>
    </row>
    <row r="117" spans="1:8" x14ac:dyDescent="0.25">
      <c r="A117" s="26" t="s">
        <v>122</v>
      </c>
      <c r="B117" s="20"/>
      <c r="C117" s="30">
        <v>0</v>
      </c>
      <c r="D117" s="31">
        <v>300</v>
      </c>
      <c r="E117" s="31">
        <v>0</v>
      </c>
      <c r="F117" s="31">
        <v>300</v>
      </c>
      <c r="G117" s="31">
        <v>300</v>
      </c>
      <c r="H117" s="55">
        <v>300</v>
      </c>
    </row>
    <row r="118" spans="1:8" x14ac:dyDescent="0.25">
      <c r="A118" s="26" t="s">
        <v>123</v>
      </c>
      <c r="B118" s="20"/>
      <c r="C118" s="30">
        <v>727.58</v>
      </c>
      <c r="D118" s="31">
        <v>300</v>
      </c>
      <c r="E118" s="31">
        <v>0</v>
      </c>
      <c r="F118" s="31">
        <v>300</v>
      </c>
      <c r="G118" s="31">
        <v>300</v>
      </c>
      <c r="H118" s="55">
        <v>300</v>
      </c>
    </row>
    <row r="119" spans="1:8" x14ac:dyDescent="0.25">
      <c r="A119" s="53" t="s">
        <v>124</v>
      </c>
      <c r="B119" s="19"/>
      <c r="C119" s="29">
        <f t="shared" ref="C119:H119" si="6">SUM(C120:C132)</f>
        <v>5292.1200000000008</v>
      </c>
      <c r="D119" s="29">
        <f t="shared" si="6"/>
        <v>1500</v>
      </c>
      <c r="E119" s="29">
        <f t="shared" si="6"/>
        <v>3726.3500000000004</v>
      </c>
      <c r="F119" s="29">
        <f t="shared" si="6"/>
        <v>1500</v>
      </c>
      <c r="G119" s="29">
        <f t="shared" si="6"/>
        <v>1500</v>
      </c>
      <c r="H119" s="54">
        <f t="shared" si="6"/>
        <v>1500</v>
      </c>
    </row>
    <row r="120" spans="1:8" x14ac:dyDescent="0.25">
      <c r="A120" s="26" t="s">
        <v>213</v>
      </c>
      <c r="B120" s="20"/>
      <c r="C120" s="30">
        <v>1753.38</v>
      </c>
      <c r="D120" s="31">
        <v>0</v>
      </c>
      <c r="E120" s="31">
        <v>2115.96</v>
      </c>
      <c r="F120" s="31">
        <v>300</v>
      </c>
      <c r="G120" s="31">
        <v>300</v>
      </c>
      <c r="H120" s="55">
        <v>300</v>
      </c>
    </row>
    <row r="121" spans="1:8" x14ac:dyDescent="0.25">
      <c r="A121" s="26" t="s">
        <v>214</v>
      </c>
      <c r="B121" s="20"/>
      <c r="C121" s="30">
        <v>530.82000000000005</v>
      </c>
      <c r="D121" s="31">
        <v>0</v>
      </c>
      <c r="E121" s="31">
        <v>0</v>
      </c>
      <c r="F121" s="31">
        <v>0</v>
      </c>
      <c r="G121" s="31">
        <v>0</v>
      </c>
      <c r="H121" s="55">
        <v>0</v>
      </c>
    </row>
    <row r="122" spans="1:8" x14ac:dyDescent="0.25">
      <c r="A122" s="26" t="s">
        <v>205</v>
      </c>
      <c r="B122" s="20"/>
      <c r="C122" s="30">
        <v>228.42</v>
      </c>
      <c r="D122" s="31">
        <v>0</v>
      </c>
      <c r="E122" s="31">
        <v>210.48</v>
      </c>
      <c r="F122" s="31">
        <v>0</v>
      </c>
      <c r="G122" s="31">
        <v>0</v>
      </c>
      <c r="H122" s="55">
        <v>0</v>
      </c>
    </row>
    <row r="123" spans="1:8" x14ac:dyDescent="0.25">
      <c r="A123" s="26" t="s">
        <v>215</v>
      </c>
      <c r="B123" s="20"/>
      <c r="C123" s="30">
        <v>31.98</v>
      </c>
      <c r="D123" s="31">
        <v>0</v>
      </c>
      <c r="E123" s="31">
        <v>29.83</v>
      </c>
      <c r="F123" s="31">
        <v>0</v>
      </c>
      <c r="G123" s="31">
        <v>0</v>
      </c>
      <c r="H123" s="55">
        <v>0</v>
      </c>
    </row>
    <row r="124" spans="1:8" x14ac:dyDescent="0.25">
      <c r="A124" s="26" t="s">
        <v>216</v>
      </c>
      <c r="B124" s="20"/>
      <c r="C124" s="30">
        <v>319.8</v>
      </c>
      <c r="D124" s="31">
        <v>0</v>
      </c>
      <c r="E124" s="31">
        <v>296.64</v>
      </c>
      <c r="F124" s="31">
        <v>0</v>
      </c>
      <c r="G124" s="31">
        <v>0</v>
      </c>
      <c r="H124" s="55">
        <v>0</v>
      </c>
    </row>
    <row r="125" spans="1:8" x14ac:dyDescent="0.25">
      <c r="A125" s="26" t="s">
        <v>217</v>
      </c>
      <c r="B125" s="20"/>
      <c r="C125" s="30">
        <v>18.3</v>
      </c>
      <c r="D125" s="31">
        <v>0</v>
      </c>
      <c r="E125" s="31">
        <v>16.100000000000001</v>
      </c>
      <c r="F125" s="31">
        <v>0</v>
      </c>
      <c r="G125" s="31">
        <v>0</v>
      </c>
      <c r="H125" s="55">
        <v>0</v>
      </c>
    </row>
    <row r="126" spans="1:8" x14ac:dyDescent="0.25">
      <c r="A126" s="26" t="s">
        <v>218</v>
      </c>
      <c r="B126" s="20"/>
      <c r="C126" s="30">
        <v>68.52</v>
      </c>
      <c r="D126" s="31">
        <v>0</v>
      </c>
      <c r="E126" s="31">
        <v>63.86</v>
      </c>
      <c r="F126" s="31">
        <v>0</v>
      </c>
      <c r="G126" s="31">
        <v>0</v>
      </c>
      <c r="H126" s="55">
        <v>0</v>
      </c>
    </row>
    <row r="127" spans="1:8" x14ac:dyDescent="0.25">
      <c r="A127" s="26" t="s">
        <v>219</v>
      </c>
      <c r="B127" s="20"/>
      <c r="C127" s="30">
        <v>22.86</v>
      </c>
      <c r="D127" s="31">
        <v>0</v>
      </c>
      <c r="E127" s="32">
        <v>21.4</v>
      </c>
      <c r="F127" s="31">
        <v>0</v>
      </c>
      <c r="G127" s="31">
        <v>0</v>
      </c>
      <c r="H127" s="55">
        <v>0</v>
      </c>
    </row>
    <row r="128" spans="1:8" x14ac:dyDescent="0.25">
      <c r="A128" s="26" t="s">
        <v>220</v>
      </c>
      <c r="B128" s="20"/>
      <c r="C128" s="30">
        <v>108.48</v>
      </c>
      <c r="D128" s="31">
        <v>0</v>
      </c>
      <c r="E128" s="31">
        <v>101.11</v>
      </c>
      <c r="F128" s="31">
        <v>0</v>
      </c>
      <c r="G128" s="31">
        <v>0</v>
      </c>
      <c r="H128" s="55">
        <v>0</v>
      </c>
    </row>
    <row r="129" spans="1:1024 1026:2048 2050:3072 3074:4096 4098:5120 5122:6144 6146:7168 7170:8192 8194:9216 9218:10240 10242:11264 11266:12288 12290:13312 13314:14336 14338:15360 15362:16384" x14ac:dyDescent="0.25">
      <c r="A129" s="26" t="s">
        <v>121</v>
      </c>
      <c r="B129" s="20"/>
      <c r="C129" s="30">
        <v>1659.06</v>
      </c>
      <c r="D129" s="31">
        <v>1000</v>
      </c>
      <c r="E129" s="31">
        <v>408.66</v>
      </c>
      <c r="F129" s="31">
        <v>700</v>
      </c>
      <c r="G129" s="31">
        <v>700</v>
      </c>
      <c r="H129" s="55">
        <v>700</v>
      </c>
    </row>
    <row r="130" spans="1:1024 1026:2048 2050:3072 3074:4096 4098:5120 5122:6144 6146:7168 7170:8192 8194:9216 9218:10240 10242:11264 11266:12288 12290:13312 13314:14336 14338:15360 15362:16384" x14ac:dyDescent="0.25">
      <c r="A130" s="26" t="s">
        <v>221</v>
      </c>
      <c r="B130" s="20"/>
      <c r="C130" s="30">
        <v>262.45</v>
      </c>
      <c r="D130" s="31">
        <v>0</v>
      </c>
      <c r="E130" s="31">
        <v>0</v>
      </c>
      <c r="F130" s="31">
        <v>0</v>
      </c>
      <c r="G130" s="31">
        <v>0</v>
      </c>
      <c r="H130" s="55">
        <v>0</v>
      </c>
      <c r="N130" s="9"/>
      <c r="O130" s="9"/>
      <c r="P130" s="9"/>
      <c r="Q130" s="9"/>
      <c r="R130" s="9"/>
      <c r="S130" s="9"/>
      <c r="T130" s="9"/>
      <c r="U130" s="9"/>
    </row>
    <row r="131" spans="1:1024 1026:2048 2050:3072 3074:4096 4098:5120 5122:6144 6146:7168 7170:8192 8194:9216 9218:10240 10242:11264 11266:12288 12290:13312 13314:14336 14338:15360 15362:16384" s="9" customFormat="1" x14ac:dyDescent="0.25">
      <c r="A131" s="26" t="s">
        <v>125</v>
      </c>
      <c r="B131" s="20"/>
      <c r="C131" s="30">
        <v>288.05</v>
      </c>
      <c r="D131" s="31">
        <v>300</v>
      </c>
      <c r="E131" s="31">
        <v>174.05</v>
      </c>
      <c r="F131" s="31">
        <v>300</v>
      </c>
      <c r="G131" s="31">
        <v>300</v>
      </c>
      <c r="H131" s="55">
        <v>300</v>
      </c>
      <c r="J131" s="18"/>
      <c r="K131" s="18"/>
      <c r="L131" s="17"/>
      <c r="M131" s="17"/>
      <c r="N131" s="17"/>
      <c r="O131" s="17"/>
      <c r="P131" s="17"/>
      <c r="R131" s="18"/>
      <c r="S131" s="18"/>
      <c r="T131" s="17"/>
      <c r="U131" s="17"/>
      <c r="V131" s="22"/>
      <c r="W131" s="17"/>
      <c r="X131" s="17"/>
      <c r="Z131" s="18"/>
      <c r="AA131" s="18"/>
      <c r="AB131" s="17"/>
      <c r="AC131" s="17"/>
      <c r="AD131" s="17"/>
      <c r="AE131" s="17"/>
      <c r="AF131" s="17"/>
      <c r="AH131" s="18"/>
      <c r="AI131" s="18"/>
      <c r="AJ131" s="17"/>
      <c r="AK131" s="17"/>
      <c r="AL131" s="17"/>
      <c r="AM131" s="17"/>
      <c r="AN131" s="17"/>
      <c r="AP131" s="18"/>
      <c r="AQ131" s="18"/>
      <c r="AR131" s="17"/>
      <c r="AS131" s="17"/>
      <c r="AT131" s="17"/>
      <c r="AU131" s="17"/>
      <c r="AV131" s="17"/>
      <c r="AX131" s="18"/>
      <c r="AY131" s="18"/>
      <c r="AZ131" s="17"/>
      <c r="BA131" s="17"/>
      <c r="BB131" s="17"/>
      <c r="BC131" s="17"/>
      <c r="BD131" s="17"/>
      <c r="BF131" s="18"/>
      <c r="BG131" s="18"/>
      <c r="BH131" s="17"/>
      <c r="BI131" s="17"/>
      <c r="BJ131" s="17"/>
      <c r="BK131" s="17"/>
      <c r="BL131" s="17"/>
      <c r="BN131" s="18"/>
      <c r="BO131" s="18"/>
      <c r="BP131" s="17"/>
      <c r="BQ131" s="17"/>
      <c r="BR131" s="17"/>
      <c r="BS131" s="17"/>
      <c r="BT131" s="17"/>
      <c r="BV131" s="18"/>
      <c r="BW131" s="18"/>
      <c r="BX131" s="17"/>
      <c r="BY131" s="17"/>
      <c r="BZ131" s="17"/>
      <c r="CA131" s="17"/>
      <c r="CB131" s="17"/>
      <c r="CD131" s="18"/>
      <c r="CE131" s="18"/>
      <c r="CF131" s="17"/>
      <c r="CG131" s="17"/>
      <c r="CH131" s="17"/>
      <c r="CI131" s="17"/>
      <c r="CJ131" s="17"/>
      <c r="CL131" s="18"/>
      <c r="CM131" s="18"/>
      <c r="CN131" s="17"/>
      <c r="CO131" s="17"/>
      <c r="CP131" s="17"/>
      <c r="CQ131" s="17"/>
      <c r="CR131" s="17"/>
      <c r="CT131" s="18"/>
      <c r="CU131" s="18"/>
      <c r="CV131" s="17"/>
      <c r="CW131" s="17"/>
      <c r="CX131" s="17"/>
      <c r="CY131" s="17"/>
      <c r="CZ131" s="17"/>
      <c r="DB131" s="18"/>
      <c r="DC131" s="18"/>
      <c r="DD131" s="17"/>
      <c r="DE131" s="17"/>
      <c r="DF131" s="17"/>
      <c r="DG131" s="17"/>
      <c r="DH131" s="17"/>
      <c r="DJ131" s="18"/>
      <c r="DK131" s="18"/>
      <c r="DL131" s="17"/>
      <c r="DM131" s="17"/>
      <c r="DN131" s="17"/>
      <c r="DO131" s="17"/>
      <c r="DP131" s="17"/>
      <c r="DR131" s="18"/>
      <c r="DS131" s="18"/>
      <c r="DT131" s="17"/>
      <c r="DU131" s="17"/>
      <c r="DV131" s="17"/>
      <c r="DW131" s="17"/>
      <c r="DX131" s="17"/>
      <c r="DZ131" s="18"/>
      <c r="EA131" s="18"/>
      <c r="EB131" s="17"/>
      <c r="EC131" s="17"/>
      <c r="ED131" s="17"/>
      <c r="EE131" s="17"/>
      <c r="EF131" s="17"/>
      <c r="EH131" s="18"/>
      <c r="EI131" s="18"/>
      <c r="EJ131" s="17"/>
      <c r="EK131" s="17"/>
      <c r="EL131" s="17"/>
      <c r="EM131" s="17"/>
      <c r="EN131" s="17"/>
      <c r="EP131" s="18"/>
      <c r="EQ131" s="18"/>
      <c r="ER131" s="17"/>
      <c r="ES131" s="17"/>
      <c r="ET131" s="17"/>
      <c r="EU131" s="17"/>
      <c r="EV131" s="17"/>
      <c r="EX131" s="18"/>
      <c r="EY131" s="18"/>
      <c r="EZ131" s="17"/>
      <c r="FA131" s="17"/>
      <c r="FB131" s="17"/>
      <c r="FC131" s="17"/>
      <c r="FD131" s="17"/>
      <c r="FF131" s="18"/>
      <c r="FG131" s="18"/>
      <c r="FH131" s="17"/>
      <c r="FI131" s="17"/>
      <c r="FJ131" s="17"/>
      <c r="FK131" s="17"/>
      <c r="FL131" s="17"/>
      <c r="FN131" s="18"/>
      <c r="FO131" s="18"/>
      <c r="FP131" s="17"/>
      <c r="FQ131" s="17"/>
      <c r="FR131" s="17"/>
      <c r="FS131" s="17"/>
      <c r="FT131" s="17"/>
      <c r="FV131" s="18"/>
      <c r="FW131" s="18"/>
      <c r="FX131" s="17"/>
      <c r="FY131" s="17"/>
      <c r="FZ131" s="17"/>
      <c r="GA131" s="17"/>
      <c r="GB131" s="17"/>
      <c r="GD131" s="18"/>
      <c r="GE131" s="18"/>
      <c r="GF131" s="17"/>
      <c r="GG131" s="17"/>
      <c r="GH131" s="17"/>
      <c r="GI131" s="17"/>
      <c r="GJ131" s="17"/>
      <c r="GL131" s="18"/>
      <c r="GM131" s="18"/>
      <c r="GN131" s="17"/>
      <c r="GO131" s="17"/>
      <c r="GP131" s="17"/>
      <c r="GQ131" s="17"/>
      <c r="GR131" s="17"/>
      <c r="GT131" s="18"/>
      <c r="GU131" s="18"/>
      <c r="GV131" s="17"/>
      <c r="GW131" s="17"/>
      <c r="GX131" s="17"/>
      <c r="GY131" s="17"/>
      <c r="GZ131" s="17"/>
      <c r="HB131" s="18"/>
      <c r="HC131" s="18"/>
      <c r="HD131" s="17"/>
      <c r="HE131" s="17"/>
      <c r="HF131" s="17"/>
      <c r="HG131" s="17"/>
      <c r="HH131" s="17"/>
      <c r="HJ131" s="18"/>
      <c r="HK131" s="18"/>
      <c r="HL131" s="17"/>
      <c r="HM131" s="17"/>
      <c r="HN131" s="17"/>
      <c r="HO131" s="17"/>
      <c r="HP131" s="17"/>
      <c r="HR131" s="18"/>
      <c r="HS131" s="18"/>
      <c r="HT131" s="17"/>
      <c r="HU131" s="17"/>
      <c r="HV131" s="17"/>
      <c r="HW131" s="17"/>
      <c r="HX131" s="17"/>
      <c r="HZ131" s="18"/>
      <c r="IA131" s="18"/>
      <c r="IB131" s="17"/>
      <c r="IC131" s="17"/>
      <c r="ID131" s="17"/>
      <c r="IE131" s="17"/>
      <c r="IF131" s="17"/>
      <c r="IH131" s="18"/>
      <c r="II131" s="18"/>
      <c r="IJ131" s="17"/>
      <c r="IK131" s="17"/>
      <c r="IL131" s="17"/>
      <c r="IM131" s="17"/>
      <c r="IN131" s="17"/>
      <c r="IP131" s="18"/>
      <c r="IQ131" s="18"/>
      <c r="IR131" s="17"/>
      <c r="IS131" s="17"/>
      <c r="IT131" s="17"/>
      <c r="IU131" s="17"/>
      <c r="IV131" s="17"/>
      <c r="IX131" s="18"/>
      <c r="IY131" s="18"/>
      <c r="IZ131" s="17"/>
      <c r="JA131" s="17"/>
      <c r="JB131" s="17"/>
      <c r="JC131" s="17"/>
      <c r="JD131" s="17"/>
      <c r="JF131" s="18"/>
      <c r="JG131" s="18"/>
      <c r="JH131" s="17"/>
      <c r="JI131" s="17"/>
      <c r="JJ131" s="17"/>
      <c r="JK131" s="17"/>
      <c r="JL131" s="17"/>
      <c r="JN131" s="18"/>
      <c r="JO131" s="18"/>
      <c r="JP131" s="17"/>
      <c r="JQ131" s="17"/>
      <c r="JR131" s="17"/>
      <c r="JS131" s="17"/>
      <c r="JT131" s="17"/>
      <c r="JV131" s="18"/>
      <c r="JW131" s="18"/>
      <c r="JX131" s="17"/>
      <c r="JY131" s="17"/>
      <c r="JZ131" s="17"/>
      <c r="KA131" s="17"/>
      <c r="KB131" s="17"/>
      <c r="KD131" s="18"/>
      <c r="KE131" s="18"/>
      <c r="KF131" s="17"/>
      <c r="KG131" s="17"/>
      <c r="KH131" s="17"/>
      <c r="KI131" s="17"/>
      <c r="KJ131" s="17"/>
      <c r="KL131" s="18"/>
      <c r="KM131" s="18"/>
      <c r="KN131" s="17"/>
      <c r="KO131" s="17"/>
      <c r="KP131" s="17"/>
      <c r="KQ131" s="17"/>
      <c r="KR131" s="17"/>
      <c r="KT131" s="18"/>
      <c r="KU131" s="18"/>
      <c r="KV131" s="17"/>
      <c r="KW131" s="17"/>
      <c r="KX131" s="17"/>
      <c r="KY131" s="17"/>
      <c r="KZ131" s="17"/>
      <c r="LB131" s="18"/>
      <c r="LC131" s="18"/>
      <c r="LD131" s="17"/>
      <c r="LE131" s="17"/>
      <c r="LF131" s="17"/>
      <c r="LG131" s="17"/>
      <c r="LH131" s="17"/>
      <c r="LJ131" s="18"/>
      <c r="LK131" s="18"/>
      <c r="LL131" s="17"/>
      <c r="LM131" s="17"/>
      <c r="LN131" s="17"/>
      <c r="LO131" s="17"/>
      <c r="LP131" s="17"/>
      <c r="LR131" s="18"/>
      <c r="LS131" s="18"/>
      <c r="LT131" s="17"/>
      <c r="LU131" s="17"/>
      <c r="LV131" s="17"/>
      <c r="LW131" s="17"/>
      <c r="LX131" s="17"/>
      <c r="LZ131" s="18"/>
      <c r="MA131" s="18"/>
      <c r="MB131" s="17"/>
      <c r="MC131" s="17"/>
      <c r="MD131" s="17"/>
      <c r="ME131" s="17"/>
      <c r="MF131" s="17"/>
      <c r="MH131" s="18"/>
      <c r="MI131" s="18"/>
      <c r="MJ131" s="17"/>
      <c r="MK131" s="17"/>
      <c r="ML131" s="17"/>
      <c r="MM131" s="17"/>
      <c r="MN131" s="17"/>
      <c r="MP131" s="18"/>
      <c r="MQ131" s="18"/>
      <c r="MR131" s="17"/>
      <c r="MS131" s="17"/>
      <c r="MT131" s="17"/>
      <c r="MU131" s="17"/>
      <c r="MV131" s="17"/>
      <c r="MX131" s="18"/>
      <c r="MY131" s="18"/>
      <c r="MZ131" s="17"/>
      <c r="NA131" s="17"/>
      <c r="NB131" s="17"/>
      <c r="NC131" s="17"/>
      <c r="ND131" s="17"/>
      <c r="NF131" s="18"/>
      <c r="NG131" s="18"/>
      <c r="NH131" s="17"/>
      <c r="NI131" s="17"/>
      <c r="NJ131" s="17"/>
      <c r="NK131" s="17"/>
      <c r="NL131" s="17"/>
      <c r="NN131" s="18"/>
      <c r="NO131" s="18"/>
      <c r="NP131" s="17"/>
      <c r="NQ131" s="17"/>
      <c r="NR131" s="17"/>
      <c r="NS131" s="17"/>
      <c r="NT131" s="17"/>
      <c r="NV131" s="18"/>
      <c r="NW131" s="18"/>
      <c r="NX131" s="17"/>
      <c r="NY131" s="17"/>
      <c r="NZ131" s="17"/>
      <c r="OA131" s="17"/>
      <c r="OB131" s="17"/>
      <c r="OD131" s="18"/>
      <c r="OE131" s="18"/>
      <c r="OF131" s="17"/>
      <c r="OG131" s="17"/>
      <c r="OH131" s="17"/>
      <c r="OI131" s="17"/>
      <c r="OJ131" s="17"/>
      <c r="OL131" s="18"/>
      <c r="OM131" s="18"/>
      <c r="ON131" s="17"/>
      <c r="OO131" s="17"/>
      <c r="OP131" s="17"/>
      <c r="OQ131" s="17"/>
      <c r="OR131" s="17"/>
      <c r="OT131" s="18"/>
      <c r="OU131" s="18"/>
      <c r="OV131" s="17"/>
      <c r="OW131" s="17"/>
      <c r="OX131" s="17"/>
      <c r="OY131" s="17"/>
      <c r="OZ131" s="17"/>
      <c r="PB131" s="18"/>
      <c r="PC131" s="18"/>
      <c r="PD131" s="17"/>
      <c r="PE131" s="17"/>
      <c r="PF131" s="17"/>
      <c r="PG131" s="17"/>
      <c r="PH131" s="17"/>
      <c r="PJ131" s="18"/>
      <c r="PK131" s="18"/>
      <c r="PL131" s="17"/>
      <c r="PM131" s="17"/>
      <c r="PN131" s="17"/>
      <c r="PO131" s="17"/>
      <c r="PP131" s="17"/>
      <c r="PR131" s="18"/>
      <c r="PS131" s="18"/>
      <c r="PT131" s="17"/>
      <c r="PU131" s="17"/>
      <c r="PV131" s="17"/>
      <c r="PW131" s="17"/>
      <c r="PX131" s="17"/>
      <c r="PZ131" s="18"/>
      <c r="QA131" s="18"/>
      <c r="QB131" s="17"/>
      <c r="QC131" s="17"/>
      <c r="QD131" s="17"/>
      <c r="QE131" s="17"/>
      <c r="QF131" s="17"/>
      <c r="QH131" s="18"/>
      <c r="QI131" s="18"/>
      <c r="QJ131" s="17"/>
      <c r="QK131" s="17"/>
      <c r="QL131" s="17"/>
      <c r="QM131" s="17"/>
      <c r="QN131" s="17"/>
      <c r="QP131" s="18"/>
      <c r="QQ131" s="18"/>
      <c r="QR131" s="17"/>
      <c r="QS131" s="17"/>
      <c r="QT131" s="17"/>
      <c r="QU131" s="17"/>
      <c r="QV131" s="17"/>
      <c r="QX131" s="18"/>
      <c r="QY131" s="18"/>
      <c r="QZ131" s="17"/>
      <c r="RA131" s="17"/>
      <c r="RB131" s="17"/>
      <c r="RC131" s="17"/>
      <c r="RD131" s="17"/>
      <c r="RF131" s="18"/>
      <c r="RG131" s="18"/>
      <c r="RH131" s="17"/>
      <c r="RI131" s="17"/>
      <c r="RJ131" s="17"/>
      <c r="RK131" s="17"/>
      <c r="RL131" s="17"/>
      <c r="RN131" s="18"/>
      <c r="RO131" s="18"/>
      <c r="RP131" s="17"/>
      <c r="RQ131" s="17"/>
      <c r="RR131" s="17"/>
      <c r="RS131" s="17"/>
      <c r="RT131" s="17"/>
      <c r="RV131" s="18"/>
      <c r="RW131" s="18"/>
      <c r="RX131" s="17"/>
      <c r="RY131" s="17"/>
      <c r="RZ131" s="17"/>
      <c r="SA131" s="17"/>
      <c r="SB131" s="17"/>
      <c r="SD131" s="18"/>
      <c r="SE131" s="18"/>
      <c r="SF131" s="17"/>
      <c r="SG131" s="17"/>
      <c r="SH131" s="17"/>
      <c r="SI131" s="17"/>
      <c r="SJ131" s="17"/>
      <c r="SL131" s="18"/>
      <c r="SM131" s="18"/>
      <c r="SN131" s="17"/>
      <c r="SO131" s="17"/>
      <c r="SP131" s="17"/>
      <c r="SQ131" s="17"/>
      <c r="SR131" s="17"/>
      <c r="ST131" s="18"/>
      <c r="SU131" s="18"/>
      <c r="SV131" s="17"/>
      <c r="SW131" s="17"/>
      <c r="SX131" s="17"/>
      <c r="SY131" s="17"/>
      <c r="SZ131" s="17"/>
      <c r="TB131" s="18"/>
      <c r="TC131" s="18"/>
      <c r="TD131" s="17"/>
      <c r="TE131" s="17"/>
      <c r="TF131" s="17"/>
      <c r="TG131" s="17"/>
      <c r="TH131" s="17"/>
      <c r="TJ131" s="18"/>
      <c r="TK131" s="18"/>
      <c r="TL131" s="17"/>
      <c r="TM131" s="17"/>
      <c r="TN131" s="17"/>
      <c r="TO131" s="17"/>
      <c r="TP131" s="17"/>
      <c r="TR131" s="18"/>
      <c r="TS131" s="18"/>
      <c r="TT131" s="17"/>
      <c r="TU131" s="17"/>
      <c r="TV131" s="17"/>
      <c r="TW131" s="17"/>
      <c r="TX131" s="17"/>
      <c r="TZ131" s="18"/>
      <c r="UA131" s="18"/>
      <c r="UB131" s="17"/>
      <c r="UC131" s="17"/>
      <c r="UD131" s="17"/>
      <c r="UE131" s="17"/>
      <c r="UF131" s="17"/>
      <c r="UH131" s="18"/>
      <c r="UI131" s="18"/>
      <c r="UJ131" s="17"/>
      <c r="UK131" s="17"/>
      <c r="UL131" s="17"/>
      <c r="UM131" s="17"/>
      <c r="UN131" s="17"/>
      <c r="UP131" s="18"/>
      <c r="UQ131" s="18"/>
      <c r="UR131" s="17"/>
      <c r="US131" s="17"/>
      <c r="UT131" s="17"/>
      <c r="UU131" s="17"/>
      <c r="UV131" s="17"/>
      <c r="UX131" s="18"/>
      <c r="UY131" s="18"/>
      <c r="UZ131" s="17"/>
      <c r="VA131" s="17"/>
      <c r="VB131" s="17"/>
      <c r="VC131" s="17"/>
      <c r="VD131" s="17"/>
      <c r="VF131" s="18"/>
      <c r="VG131" s="18"/>
      <c r="VH131" s="17"/>
      <c r="VI131" s="17"/>
      <c r="VJ131" s="17"/>
      <c r="VK131" s="17"/>
      <c r="VL131" s="17"/>
      <c r="VN131" s="18"/>
      <c r="VO131" s="18"/>
      <c r="VP131" s="17"/>
      <c r="VQ131" s="17"/>
      <c r="VR131" s="17"/>
      <c r="VS131" s="17"/>
      <c r="VT131" s="17"/>
      <c r="VV131" s="18"/>
      <c r="VW131" s="18"/>
      <c r="VX131" s="17"/>
      <c r="VY131" s="17"/>
      <c r="VZ131" s="17"/>
      <c r="WA131" s="17"/>
      <c r="WB131" s="17"/>
      <c r="WD131" s="18"/>
      <c r="WE131" s="18"/>
      <c r="WF131" s="17"/>
      <c r="WG131" s="17"/>
      <c r="WH131" s="17"/>
      <c r="WI131" s="17"/>
      <c r="WJ131" s="17"/>
      <c r="WL131" s="18"/>
      <c r="WM131" s="18"/>
      <c r="WN131" s="17"/>
      <c r="WO131" s="17"/>
      <c r="WP131" s="17"/>
      <c r="WQ131" s="17"/>
      <c r="WR131" s="17"/>
      <c r="WT131" s="18"/>
      <c r="WU131" s="18"/>
      <c r="WV131" s="17"/>
      <c r="WW131" s="17"/>
      <c r="WX131" s="17"/>
      <c r="WY131" s="17"/>
      <c r="WZ131" s="17"/>
      <c r="XB131" s="18"/>
      <c r="XC131" s="18"/>
      <c r="XD131" s="17"/>
      <c r="XE131" s="17"/>
      <c r="XF131" s="17"/>
      <c r="XG131" s="17"/>
      <c r="XH131" s="17"/>
      <c r="XJ131" s="18"/>
      <c r="XK131" s="18"/>
      <c r="XL131" s="17"/>
      <c r="XM131" s="17"/>
      <c r="XN131" s="17"/>
      <c r="XO131" s="17"/>
      <c r="XP131" s="17"/>
      <c r="XR131" s="18"/>
      <c r="XS131" s="18"/>
      <c r="XT131" s="17"/>
      <c r="XU131" s="17"/>
      <c r="XV131" s="17"/>
      <c r="XW131" s="17"/>
      <c r="XX131" s="17"/>
      <c r="XZ131" s="18"/>
      <c r="YA131" s="18"/>
      <c r="YB131" s="17"/>
      <c r="YC131" s="17"/>
      <c r="YD131" s="17"/>
      <c r="YE131" s="17"/>
      <c r="YF131" s="17"/>
      <c r="YH131" s="18"/>
      <c r="YI131" s="18"/>
      <c r="YJ131" s="17"/>
      <c r="YK131" s="17"/>
      <c r="YL131" s="17"/>
      <c r="YM131" s="17"/>
      <c r="YN131" s="17"/>
      <c r="YP131" s="18"/>
      <c r="YQ131" s="18"/>
      <c r="YR131" s="17"/>
      <c r="YS131" s="17"/>
      <c r="YT131" s="17"/>
      <c r="YU131" s="17"/>
      <c r="YV131" s="17"/>
      <c r="YX131" s="18"/>
      <c r="YY131" s="18"/>
      <c r="YZ131" s="17"/>
      <c r="ZA131" s="17"/>
      <c r="ZB131" s="17"/>
      <c r="ZC131" s="17"/>
      <c r="ZD131" s="17"/>
      <c r="ZF131" s="18"/>
      <c r="ZG131" s="18"/>
      <c r="ZH131" s="17"/>
      <c r="ZI131" s="17"/>
      <c r="ZJ131" s="17"/>
      <c r="ZK131" s="17"/>
      <c r="ZL131" s="17"/>
      <c r="ZN131" s="18"/>
      <c r="ZO131" s="18"/>
      <c r="ZP131" s="17"/>
      <c r="ZQ131" s="17"/>
      <c r="ZR131" s="17"/>
      <c r="ZS131" s="17"/>
      <c r="ZT131" s="17"/>
      <c r="ZV131" s="18"/>
      <c r="ZW131" s="18"/>
      <c r="ZX131" s="17"/>
      <c r="ZY131" s="17"/>
      <c r="ZZ131" s="17"/>
      <c r="AAA131" s="17"/>
      <c r="AAB131" s="17"/>
      <c r="AAD131" s="18"/>
      <c r="AAE131" s="18"/>
      <c r="AAF131" s="17"/>
      <c r="AAG131" s="17"/>
      <c r="AAH131" s="17"/>
      <c r="AAI131" s="17"/>
      <c r="AAJ131" s="17"/>
      <c r="AAL131" s="18"/>
      <c r="AAM131" s="18"/>
      <c r="AAN131" s="17"/>
      <c r="AAO131" s="17"/>
      <c r="AAP131" s="17"/>
      <c r="AAQ131" s="17"/>
      <c r="AAR131" s="17"/>
      <c r="AAT131" s="18"/>
      <c r="AAU131" s="18"/>
      <c r="AAV131" s="17"/>
      <c r="AAW131" s="17"/>
      <c r="AAX131" s="17"/>
      <c r="AAY131" s="17"/>
      <c r="AAZ131" s="17"/>
      <c r="ABB131" s="18"/>
      <c r="ABC131" s="18"/>
      <c r="ABD131" s="17"/>
      <c r="ABE131" s="17"/>
      <c r="ABF131" s="17"/>
      <c r="ABG131" s="17"/>
      <c r="ABH131" s="17"/>
      <c r="ABJ131" s="18"/>
      <c r="ABK131" s="18"/>
      <c r="ABL131" s="17"/>
      <c r="ABM131" s="17"/>
      <c r="ABN131" s="17"/>
      <c r="ABO131" s="17"/>
      <c r="ABP131" s="17"/>
      <c r="ABR131" s="18"/>
      <c r="ABS131" s="18"/>
      <c r="ABT131" s="17"/>
      <c r="ABU131" s="17"/>
      <c r="ABV131" s="17"/>
      <c r="ABW131" s="17"/>
      <c r="ABX131" s="17"/>
      <c r="ABZ131" s="18"/>
      <c r="ACA131" s="18"/>
      <c r="ACB131" s="17"/>
      <c r="ACC131" s="17"/>
      <c r="ACD131" s="17"/>
      <c r="ACE131" s="17"/>
      <c r="ACF131" s="17"/>
      <c r="ACH131" s="18"/>
      <c r="ACI131" s="18"/>
      <c r="ACJ131" s="17"/>
      <c r="ACK131" s="17"/>
      <c r="ACL131" s="17"/>
      <c r="ACM131" s="17"/>
      <c r="ACN131" s="17"/>
      <c r="ACP131" s="18"/>
      <c r="ACQ131" s="18"/>
      <c r="ACR131" s="17"/>
      <c r="ACS131" s="17"/>
      <c r="ACT131" s="17"/>
      <c r="ACU131" s="17"/>
      <c r="ACV131" s="17"/>
      <c r="ACX131" s="18"/>
      <c r="ACY131" s="18"/>
      <c r="ACZ131" s="17"/>
      <c r="ADA131" s="17"/>
      <c r="ADB131" s="17"/>
      <c r="ADC131" s="17"/>
      <c r="ADD131" s="17"/>
      <c r="ADF131" s="18"/>
      <c r="ADG131" s="18"/>
      <c r="ADH131" s="17"/>
      <c r="ADI131" s="17"/>
      <c r="ADJ131" s="17"/>
      <c r="ADK131" s="17"/>
      <c r="ADL131" s="17"/>
      <c r="ADN131" s="18"/>
      <c r="ADO131" s="18"/>
      <c r="ADP131" s="17"/>
      <c r="ADQ131" s="17"/>
      <c r="ADR131" s="17"/>
      <c r="ADS131" s="17"/>
      <c r="ADT131" s="17"/>
      <c r="ADV131" s="18"/>
      <c r="ADW131" s="18"/>
      <c r="ADX131" s="17"/>
      <c r="ADY131" s="17"/>
      <c r="ADZ131" s="17"/>
      <c r="AEA131" s="17"/>
      <c r="AEB131" s="17"/>
      <c r="AED131" s="18"/>
      <c r="AEE131" s="18"/>
      <c r="AEF131" s="17"/>
      <c r="AEG131" s="17"/>
      <c r="AEH131" s="17"/>
      <c r="AEI131" s="17"/>
      <c r="AEJ131" s="17"/>
      <c r="AEL131" s="18"/>
      <c r="AEM131" s="18"/>
      <c r="AEN131" s="17"/>
      <c r="AEO131" s="17"/>
      <c r="AEP131" s="17"/>
      <c r="AEQ131" s="17"/>
      <c r="AER131" s="17"/>
      <c r="AET131" s="18"/>
      <c r="AEU131" s="18"/>
      <c r="AEV131" s="17"/>
      <c r="AEW131" s="17"/>
      <c r="AEX131" s="17"/>
      <c r="AEY131" s="17"/>
      <c r="AEZ131" s="17"/>
      <c r="AFB131" s="18"/>
      <c r="AFC131" s="18"/>
      <c r="AFD131" s="17"/>
      <c r="AFE131" s="17"/>
      <c r="AFF131" s="17"/>
      <c r="AFG131" s="17"/>
      <c r="AFH131" s="17"/>
      <c r="AFJ131" s="18"/>
      <c r="AFK131" s="18"/>
      <c r="AFL131" s="17"/>
      <c r="AFM131" s="17"/>
      <c r="AFN131" s="17"/>
      <c r="AFO131" s="17"/>
      <c r="AFP131" s="17"/>
      <c r="AFR131" s="18"/>
      <c r="AFS131" s="18"/>
      <c r="AFT131" s="17"/>
      <c r="AFU131" s="17"/>
      <c r="AFV131" s="17"/>
      <c r="AFW131" s="17"/>
      <c r="AFX131" s="17"/>
      <c r="AFZ131" s="18"/>
      <c r="AGA131" s="18"/>
      <c r="AGB131" s="17"/>
      <c r="AGC131" s="17"/>
      <c r="AGD131" s="17"/>
      <c r="AGE131" s="17"/>
      <c r="AGF131" s="17"/>
      <c r="AGH131" s="18"/>
      <c r="AGI131" s="18"/>
      <c r="AGJ131" s="17"/>
      <c r="AGK131" s="17"/>
      <c r="AGL131" s="17"/>
      <c r="AGM131" s="17"/>
      <c r="AGN131" s="17"/>
      <c r="AGP131" s="18"/>
      <c r="AGQ131" s="18"/>
      <c r="AGR131" s="17"/>
      <c r="AGS131" s="17"/>
      <c r="AGT131" s="17"/>
      <c r="AGU131" s="17"/>
      <c r="AGV131" s="17"/>
      <c r="AGX131" s="18"/>
      <c r="AGY131" s="18"/>
      <c r="AGZ131" s="17"/>
      <c r="AHA131" s="17"/>
      <c r="AHB131" s="17"/>
      <c r="AHC131" s="17"/>
      <c r="AHD131" s="17"/>
      <c r="AHF131" s="18"/>
      <c r="AHG131" s="18"/>
      <c r="AHH131" s="17"/>
      <c r="AHI131" s="17"/>
      <c r="AHJ131" s="17"/>
      <c r="AHK131" s="17"/>
      <c r="AHL131" s="17"/>
      <c r="AHN131" s="18"/>
      <c r="AHO131" s="18"/>
      <c r="AHP131" s="17"/>
      <c r="AHQ131" s="17"/>
      <c r="AHR131" s="17"/>
      <c r="AHS131" s="17"/>
      <c r="AHT131" s="17"/>
      <c r="AHV131" s="18"/>
      <c r="AHW131" s="18"/>
      <c r="AHX131" s="17"/>
      <c r="AHY131" s="17"/>
      <c r="AHZ131" s="17"/>
      <c r="AIA131" s="17"/>
      <c r="AIB131" s="17"/>
      <c r="AID131" s="18"/>
      <c r="AIE131" s="18"/>
      <c r="AIF131" s="17"/>
      <c r="AIG131" s="17"/>
      <c r="AIH131" s="17"/>
      <c r="AII131" s="17"/>
      <c r="AIJ131" s="17"/>
      <c r="AIL131" s="18"/>
      <c r="AIM131" s="18"/>
      <c r="AIN131" s="17"/>
      <c r="AIO131" s="17"/>
      <c r="AIP131" s="17"/>
      <c r="AIQ131" s="17"/>
      <c r="AIR131" s="17"/>
      <c r="AIT131" s="18"/>
      <c r="AIU131" s="18"/>
      <c r="AIV131" s="17"/>
      <c r="AIW131" s="17"/>
      <c r="AIX131" s="17"/>
      <c r="AIY131" s="17"/>
      <c r="AIZ131" s="17"/>
      <c r="AJB131" s="18"/>
      <c r="AJC131" s="18"/>
      <c r="AJD131" s="17"/>
      <c r="AJE131" s="17"/>
      <c r="AJF131" s="17"/>
      <c r="AJG131" s="17"/>
      <c r="AJH131" s="17"/>
      <c r="AJJ131" s="18"/>
      <c r="AJK131" s="18"/>
      <c r="AJL131" s="17"/>
      <c r="AJM131" s="17"/>
      <c r="AJN131" s="17"/>
      <c r="AJO131" s="17"/>
      <c r="AJP131" s="17"/>
      <c r="AJR131" s="18"/>
      <c r="AJS131" s="18"/>
      <c r="AJT131" s="17"/>
      <c r="AJU131" s="17"/>
      <c r="AJV131" s="17"/>
      <c r="AJW131" s="17"/>
      <c r="AJX131" s="17"/>
      <c r="AJZ131" s="18"/>
      <c r="AKA131" s="18"/>
      <c r="AKB131" s="17"/>
      <c r="AKC131" s="17"/>
      <c r="AKD131" s="17"/>
      <c r="AKE131" s="17"/>
      <c r="AKF131" s="17"/>
      <c r="AKH131" s="18"/>
      <c r="AKI131" s="18"/>
      <c r="AKJ131" s="17"/>
      <c r="AKK131" s="17"/>
      <c r="AKL131" s="17"/>
      <c r="AKM131" s="17"/>
      <c r="AKN131" s="17"/>
      <c r="AKP131" s="18"/>
      <c r="AKQ131" s="18"/>
      <c r="AKR131" s="17"/>
      <c r="AKS131" s="17"/>
      <c r="AKT131" s="17"/>
      <c r="AKU131" s="17"/>
      <c r="AKV131" s="17"/>
      <c r="AKX131" s="18"/>
      <c r="AKY131" s="18"/>
      <c r="AKZ131" s="17"/>
      <c r="ALA131" s="17"/>
      <c r="ALB131" s="17"/>
      <c r="ALC131" s="17"/>
      <c r="ALD131" s="17"/>
      <c r="ALF131" s="18"/>
      <c r="ALG131" s="18"/>
      <c r="ALH131" s="17"/>
      <c r="ALI131" s="17"/>
      <c r="ALJ131" s="17"/>
      <c r="ALK131" s="17"/>
      <c r="ALL131" s="17"/>
      <c r="ALN131" s="18"/>
      <c r="ALO131" s="18"/>
      <c r="ALP131" s="17"/>
      <c r="ALQ131" s="17"/>
      <c r="ALR131" s="17"/>
      <c r="ALS131" s="17"/>
      <c r="ALT131" s="17"/>
      <c r="ALV131" s="18"/>
      <c r="ALW131" s="18"/>
      <c r="ALX131" s="17"/>
      <c r="ALY131" s="17"/>
      <c r="ALZ131" s="17"/>
      <c r="AMA131" s="17"/>
      <c r="AMB131" s="17"/>
      <c r="AMD131" s="18"/>
      <c r="AME131" s="18"/>
      <c r="AMF131" s="17"/>
      <c r="AMG131" s="17"/>
      <c r="AMH131" s="17"/>
      <c r="AMI131" s="17"/>
      <c r="AMJ131" s="17"/>
      <c r="AML131" s="18"/>
      <c r="AMM131" s="18"/>
      <c r="AMN131" s="17"/>
      <c r="AMO131" s="17"/>
      <c r="AMP131" s="17"/>
      <c r="AMQ131" s="17"/>
      <c r="AMR131" s="17"/>
      <c r="AMT131" s="18"/>
      <c r="AMU131" s="18"/>
      <c r="AMV131" s="17"/>
      <c r="AMW131" s="17"/>
      <c r="AMX131" s="17"/>
      <c r="AMY131" s="17"/>
      <c r="AMZ131" s="17"/>
      <c r="ANB131" s="18"/>
      <c r="ANC131" s="18"/>
      <c r="AND131" s="17"/>
      <c r="ANE131" s="17"/>
      <c r="ANF131" s="17"/>
      <c r="ANG131" s="17"/>
      <c r="ANH131" s="17"/>
      <c r="ANJ131" s="18"/>
      <c r="ANK131" s="18"/>
      <c r="ANL131" s="17"/>
      <c r="ANM131" s="17"/>
      <c r="ANN131" s="17"/>
      <c r="ANO131" s="17"/>
      <c r="ANP131" s="17"/>
      <c r="ANR131" s="18"/>
      <c r="ANS131" s="18"/>
      <c r="ANT131" s="17"/>
      <c r="ANU131" s="17"/>
      <c r="ANV131" s="17"/>
      <c r="ANW131" s="17"/>
      <c r="ANX131" s="17"/>
      <c r="ANZ131" s="18"/>
      <c r="AOA131" s="18"/>
      <c r="AOB131" s="17"/>
      <c r="AOC131" s="17"/>
      <c r="AOD131" s="17"/>
      <c r="AOE131" s="17"/>
      <c r="AOF131" s="17"/>
      <c r="AOH131" s="18"/>
      <c r="AOI131" s="18"/>
      <c r="AOJ131" s="17"/>
      <c r="AOK131" s="17"/>
      <c r="AOL131" s="17"/>
      <c r="AOM131" s="17"/>
      <c r="AON131" s="17"/>
      <c r="AOP131" s="18"/>
      <c r="AOQ131" s="18"/>
      <c r="AOR131" s="17"/>
      <c r="AOS131" s="17"/>
      <c r="AOT131" s="17"/>
      <c r="AOU131" s="17"/>
      <c r="AOV131" s="17"/>
      <c r="AOX131" s="18"/>
      <c r="AOY131" s="18"/>
      <c r="AOZ131" s="17"/>
      <c r="APA131" s="17"/>
      <c r="APB131" s="17"/>
      <c r="APC131" s="17"/>
      <c r="APD131" s="17"/>
      <c r="APF131" s="18"/>
      <c r="APG131" s="18"/>
      <c r="APH131" s="17"/>
      <c r="API131" s="17"/>
      <c r="APJ131" s="17"/>
      <c r="APK131" s="17"/>
      <c r="APL131" s="17"/>
      <c r="APN131" s="18"/>
      <c r="APO131" s="18"/>
      <c r="APP131" s="17"/>
      <c r="APQ131" s="17"/>
      <c r="APR131" s="17"/>
      <c r="APS131" s="17"/>
      <c r="APT131" s="17"/>
      <c r="APV131" s="18"/>
      <c r="APW131" s="18"/>
      <c r="APX131" s="17"/>
      <c r="APY131" s="17"/>
      <c r="APZ131" s="17"/>
      <c r="AQA131" s="17"/>
      <c r="AQB131" s="17"/>
      <c r="AQD131" s="18"/>
      <c r="AQE131" s="18"/>
      <c r="AQF131" s="17"/>
      <c r="AQG131" s="17"/>
      <c r="AQH131" s="17"/>
      <c r="AQI131" s="17"/>
      <c r="AQJ131" s="17"/>
      <c r="AQL131" s="18"/>
      <c r="AQM131" s="18"/>
      <c r="AQN131" s="17"/>
      <c r="AQO131" s="17"/>
      <c r="AQP131" s="17"/>
      <c r="AQQ131" s="17"/>
      <c r="AQR131" s="17"/>
      <c r="AQT131" s="18"/>
      <c r="AQU131" s="18"/>
      <c r="AQV131" s="17"/>
      <c r="AQW131" s="17"/>
      <c r="AQX131" s="17"/>
      <c r="AQY131" s="17"/>
      <c r="AQZ131" s="17"/>
      <c r="ARB131" s="18"/>
      <c r="ARC131" s="18"/>
      <c r="ARD131" s="17"/>
      <c r="ARE131" s="17"/>
      <c r="ARF131" s="17"/>
      <c r="ARG131" s="17"/>
      <c r="ARH131" s="17"/>
      <c r="ARJ131" s="18"/>
      <c r="ARK131" s="18"/>
      <c r="ARL131" s="17"/>
      <c r="ARM131" s="17"/>
      <c r="ARN131" s="17"/>
      <c r="ARO131" s="17"/>
      <c r="ARP131" s="17"/>
      <c r="ARR131" s="18"/>
      <c r="ARS131" s="18"/>
      <c r="ART131" s="17"/>
      <c r="ARU131" s="17"/>
      <c r="ARV131" s="17"/>
      <c r="ARW131" s="17"/>
      <c r="ARX131" s="17"/>
      <c r="ARZ131" s="18"/>
      <c r="ASA131" s="18"/>
      <c r="ASB131" s="17"/>
      <c r="ASC131" s="17"/>
      <c r="ASD131" s="17"/>
      <c r="ASE131" s="17"/>
      <c r="ASF131" s="17"/>
      <c r="ASH131" s="18"/>
      <c r="ASI131" s="18"/>
      <c r="ASJ131" s="17"/>
      <c r="ASK131" s="17"/>
      <c r="ASL131" s="17"/>
      <c r="ASM131" s="17"/>
      <c r="ASN131" s="17"/>
      <c r="ASP131" s="18"/>
      <c r="ASQ131" s="18"/>
      <c r="ASR131" s="17"/>
      <c r="ASS131" s="17"/>
      <c r="AST131" s="17"/>
      <c r="ASU131" s="17"/>
      <c r="ASV131" s="17"/>
      <c r="ASX131" s="18"/>
      <c r="ASY131" s="18"/>
      <c r="ASZ131" s="17"/>
      <c r="ATA131" s="17"/>
      <c r="ATB131" s="17"/>
      <c r="ATC131" s="17"/>
      <c r="ATD131" s="17"/>
      <c r="ATF131" s="18"/>
      <c r="ATG131" s="18"/>
      <c r="ATH131" s="17"/>
      <c r="ATI131" s="17"/>
      <c r="ATJ131" s="17"/>
      <c r="ATK131" s="17"/>
      <c r="ATL131" s="17"/>
      <c r="ATN131" s="18"/>
      <c r="ATO131" s="18"/>
      <c r="ATP131" s="17"/>
      <c r="ATQ131" s="17"/>
      <c r="ATR131" s="17"/>
      <c r="ATS131" s="17"/>
      <c r="ATT131" s="17"/>
      <c r="ATV131" s="18"/>
      <c r="ATW131" s="18"/>
      <c r="ATX131" s="17"/>
      <c r="ATY131" s="17"/>
      <c r="ATZ131" s="17"/>
      <c r="AUA131" s="17"/>
      <c r="AUB131" s="17"/>
      <c r="AUD131" s="18"/>
      <c r="AUE131" s="18"/>
      <c r="AUF131" s="17"/>
      <c r="AUG131" s="17"/>
      <c r="AUH131" s="17"/>
      <c r="AUI131" s="17"/>
      <c r="AUJ131" s="17"/>
      <c r="AUL131" s="18"/>
      <c r="AUM131" s="18"/>
      <c r="AUN131" s="17"/>
      <c r="AUO131" s="17"/>
      <c r="AUP131" s="17"/>
      <c r="AUQ131" s="17"/>
      <c r="AUR131" s="17"/>
      <c r="AUT131" s="18"/>
      <c r="AUU131" s="18"/>
      <c r="AUV131" s="17"/>
      <c r="AUW131" s="17"/>
      <c r="AUX131" s="17"/>
      <c r="AUY131" s="17"/>
      <c r="AUZ131" s="17"/>
      <c r="AVB131" s="18"/>
      <c r="AVC131" s="18"/>
      <c r="AVD131" s="17"/>
      <c r="AVE131" s="17"/>
      <c r="AVF131" s="17"/>
      <c r="AVG131" s="17"/>
      <c r="AVH131" s="17"/>
      <c r="AVJ131" s="18"/>
      <c r="AVK131" s="18"/>
      <c r="AVL131" s="17"/>
      <c r="AVM131" s="17"/>
      <c r="AVN131" s="17"/>
      <c r="AVO131" s="17"/>
      <c r="AVP131" s="17"/>
      <c r="AVR131" s="18"/>
      <c r="AVS131" s="18"/>
      <c r="AVT131" s="17"/>
      <c r="AVU131" s="17"/>
      <c r="AVV131" s="17"/>
      <c r="AVW131" s="17"/>
      <c r="AVX131" s="17"/>
      <c r="AVZ131" s="18"/>
      <c r="AWA131" s="18"/>
      <c r="AWB131" s="17"/>
      <c r="AWC131" s="17"/>
      <c r="AWD131" s="17"/>
      <c r="AWE131" s="17"/>
      <c r="AWF131" s="17"/>
      <c r="AWH131" s="18"/>
      <c r="AWI131" s="18"/>
      <c r="AWJ131" s="17"/>
      <c r="AWK131" s="17"/>
      <c r="AWL131" s="17"/>
      <c r="AWM131" s="17"/>
      <c r="AWN131" s="17"/>
      <c r="AWP131" s="18"/>
      <c r="AWQ131" s="18"/>
      <c r="AWR131" s="17"/>
      <c r="AWS131" s="17"/>
      <c r="AWT131" s="17"/>
      <c r="AWU131" s="17"/>
      <c r="AWV131" s="17"/>
      <c r="AWX131" s="18"/>
      <c r="AWY131" s="18"/>
      <c r="AWZ131" s="17"/>
      <c r="AXA131" s="17"/>
      <c r="AXB131" s="17"/>
      <c r="AXC131" s="17"/>
      <c r="AXD131" s="17"/>
      <c r="AXF131" s="18"/>
      <c r="AXG131" s="18"/>
      <c r="AXH131" s="17"/>
      <c r="AXI131" s="17"/>
      <c r="AXJ131" s="17"/>
      <c r="AXK131" s="17"/>
      <c r="AXL131" s="17"/>
      <c r="AXN131" s="18"/>
      <c r="AXO131" s="18"/>
      <c r="AXP131" s="17"/>
      <c r="AXQ131" s="17"/>
      <c r="AXR131" s="17"/>
      <c r="AXS131" s="17"/>
      <c r="AXT131" s="17"/>
      <c r="AXV131" s="18"/>
      <c r="AXW131" s="18"/>
      <c r="AXX131" s="17"/>
      <c r="AXY131" s="17"/>
      <c r="AXZ131" s="17"/>
      <c r="AYA131" s="17"/>
      <c r="AYB131" s="17"/>
      <c r="AYD131" s="18"/>
      <c r="AYE131" s="18"/>
      <c r="AYF131" s="17"/>
      <c r="AYG131" s="17"/>
      <c r="AYH131" s="17"/>
      <c r="AYI131" s="17"/>
      <c r="AYJ131" s="17"/>
      <c r="AYL131" s="18"/>
      <c r="AYM131" s="18"/>
      <c r="AYN131" s="17"/>
      <c r="AYO131" s="17"/>
      <c r="AYP131" s="17"/>
      <c r="AYQ131" s="17"/>
      <c r="AYR131" s="17"/>
      <c r="AYT131" s="18"/>
      <c r="AYU131" s="18"/>
      <c r="AYV131" s="17"/>
      <c r="AYW131" s="17"/>
      <c r="AYX131" s="17"/>
      <c r="AYY131" s="17"/>
      <c r="AYZ131" s="17"/>
      <c r="AZB131" s="18"/>
      <c r="AZC131" s="18"/>
      <c r="AZD131" s="17"/>
      <c r="AZE131" s="17"/>
      <c r="AZF131" s="17"/>
      <c r="AZG131" s="17"/>
      <c r="AZH131" s="17"/>
      <c r="AZJ131" s="18"/>
      <c r="AZK131" s="18"/>
      <c r="AZL131" s="17"/>
      <c r="AZM131" s="17"/>
      <c r="AZN131" s="17"/>
      <c r="AZO131" s="17"/>
      <c r="AZP131" s="17"/>
      <c r="AZR131" s="18"/>
      <c r="AZS131" s="18"/>
      <c r="AZT131" s="17"/>
      <c r="AZU131" s="17"/>
      <c r="AZV131" s="17"/>
      <c r="AZW131" s="17"/>
      <c r="AZX131" s="17"/>
      <c r="AZZ131" s="18"/>
      <c r="BAA131" s="18"/>
      <c r="BAB131" s="17"/>
      <c r="BAC131" s="17"/>
      <c r="BAD131" s="17"/>
      <c r="BAE131" s="17"/>
      <c r="BAF131" s="17"/>
      <c r="BAH131" s="18"/>
      <c r="BAI131" s="18"/>
      <c r="BAJ131" s="17"/>
      <c r="BAK131" s="17"/>
      <c r="BAL131" s="17"/>
      <c r="BAM131" s="17"/>
      <c r="BAN131" s="17"/>
      <c r="BAP131" s="18"/>
      <c r="BAQ131" s="18"/>
      <c r="BAR131" s="17"/>
      <c r="BAS131" s="17"/>
      <c r="BAT131" s="17"/>
      <c r="BAU131" s="17"/>
      <c r="BAV131" s="17"/>
      <c r="BAX131" s="18"/>
      <c r="BAY131" s="18"/>
      <c r="BAZ131" s="17"/>
      <c r="BBA131" s="17"/>
      <c r="BBB131" s="17"/>
      <c r="BBC131" s="17"/>
      <c r="BBD131" s="17"/>
      <c r="BBF131" s="18"/>
      <c r="BBG131" s="18"/>
      <c r="BBH131" s="17"/>
      <c r="BBI131" s="17"/>
      <c r="BBJ131" s="17"/>
      <c r="BBK131" s="17"/>
      <c r="BBL131" s="17"/>
      <c r="BBN131" s="18"/>
      <c r="BBO131" s="18"/>
      <c r="BBP131" s="17"/>
      <c r="BBQ131" s="17"/>
      <c r="BBR131" s="17"/>
      <c r="BBS131" s="17"/>
      <c r="BBT131" s="17"/>
      <c r="BBV131" s="18"/>
      <c r="BBW131" s="18"/>
      <c r="BBX131" s="17"/>
      <c r="BBY131" s="17"/>
      <c r="BBZ131" s="17"/>
      <c r="BCA131" s="17"/>
      <c r="BCB131" s="17"/>
      <c r="BCD131" s="18"/>
      <c r="BCE131" s="18"/>
      <c r="BCF131" s="17"/>
      <c r="BCG131" s="17"/>
      <c r="BCH131" s="17"/>
      <c r="BCI131" s="17"/>
      <c r="BCJ131" s="17"/>
      <c r="BCL131" s="18"/>
      <c r="BCM131" s="18"/>
      <c r="BCN131" s="17"/>
      <c r="BCO131" s="17"/>
      <c r="BCP131" s="17"/>
      <c r="BCQ131" s="17"/>
      <c r="BCR131" s="17"/>
      <c r="BCT131" s="18"/>
      <c r="BCU131" s="18"/>
      <c r="BCV131" s="17"/>
      <c r="BCW131" s="17"/>
      <c r="BCX131" s="17"/>
      <c r="BCY131" s="17"/>
      <c r="BCZ131" s="17"/>
      <c r="BDB131" s="18"/>
      <c r="BDC131" s="18"/>
      <c r="BDD131" s="17"/>
      <c r="BDE131" s="17"/>
      <c r="BDF131" s="17"/>
      <c r="BDG131" s="17"/>
      <c r="BDH131" s="17"/>
      <c r="BDJ131" s="18"/>
      <c r="BDK131" s="18"/>
      <c r="BDL131" s="17"/>
      <c r="BDM131" s="17"/>
      <c r="BDN131" s="17"/>
      <c r="BDO131" s="17"/>
      <c r="BDP131" s="17"/>
      <c r="BDR131" s="18"/>
      <c r="BDS131" s="18"/>
      <c r="BDT131" s="17"/>
      <c r="BDU131" s="17"/>
      <c r="BDV131" s="17"/>
      <c r="BDW131" s="17"/>
      <c r="BDX131" s="17"/>
      <c r="BDZ131" s="18"/>
      <c r="BEA131" s="18"/>
      <c r="BEB131" s="17"/>
      <c r="BEC131" s="17"/>
      <c r="BED131" s="17"/>
      <c r="BEE131" s="17"/>
      <c r="BEF131" s="17"/>
      <c r="BEH131" s="18"/>
      <c r="BEI131" s="18"/>
      <c r="BEJ131" s="17"/>
      <c r="BEK131" s="17"/>
      <c r="BEL131" s="17"/>
      <c r="BEM131" s="17"/>
      <c r="BEN131" s="17"/>
      <c r="BEP131" s="18"/>
      <c r="BEQ131" s="18"/>
      <c r="BER131" s="17"/>
      <c r="BES131" s="17"/>
      <c r="BET131" s="17"/>
      <c r="BEU131" s="17"/>
      <c r="BEV131" s="17"/>
      <c r="BEX131" s="18"/>
      <c r="BEY131" s="18"/>
      <c r="BEZ131" s="17"/>
      <c r="BFA131" s="17"/>
      <c r="BFB131" s="17"/>
      <c r="BFC131" s="17"/>
      <c r="BFD131" s="17"/>
      <c r="BFF131" s="18"/>
      <c r="BFG131" s="18"/>
      <c r="BFH131" s="17"/>
      <c r="BFI131" s="17"/>
      <c r="BFJ131" s="17"/>
      <c r="BFK131" s="17"/>
      <c r="BFL131" s="17"/>
      <c r="BFN131" s="18"/>
      <c r="BFO131" s="18"/>
      <c r="BFP131" s="17"/>
      <c r="BFQ131" s="17"/>
      <c r="BFR131" s="17"/>
      <c r="BFS131" s="17"/>
      <c r="BFT131" s="17"/>
      <c r="BFV131" s="18"/>
      <c r="BFW131" s="18"/>
      <c r="BFX131" s="17"/>
      <c r="BFY131" s="17"/>
      <c r="BFZ131" s="17"/>
      <c r="BGA131" s="17"/>
      <c r="BGB131" s="17"/>
      <c r="BGD131" s="18"/>
      <c r="BGE131" s="18"/>
      <c r="BGF131" s="17"/>
      <c r="BGG131" s="17"/>
      <c r="BGH131" s="17"/>
      <c r="BGI131" s="17"/>
      <c r="BGJ131" s="17"/>
      <c r="BGL131" s="18"/>
      <c r="BGM131" s="18"/>
      <c r="BGN131" s="17"/>
      <c r="BGO131" s="17"/>
      <c r="BGP131" s="17"/>
      <c r="BGQ131" s="17"/>
      <c r="BGR131" s="17"/>
      <c r="BGT131" s="18"/>
      <c r="BGU131" s="18"/>
      <c r="BGV131" s="17"/>
      <c r="BGW131" s="17"/>
      <c r="BGX131" s="17"/>
      <c r="BGY131" s="17"/>
      <c r="BGZ131" s="17"/>
      <c r="BHB131" s="18"/>
      <c r="BHC131" s="18"/>
      <c r="BHD131" s="17"/>
      <c r="BHE131" s="17"/>
      <c r="BHF131" s="17"/>
      <c r="BHG131" s="17"/>
      <c r="BHH131" s="17"/>
      <c r="BHJ131" s="18"/>
      <c r="BHK131" s="18"/>
      <c r="BHL131" s="17"/>
      <c r="BHM131" s="17"/>
      <c r="BHN131" s="17"/>
      <c r="BHO131" s="17"/>
      <c r="BHP131" s="17"/>
      <c r="BHR131" s="18"/>
      <c r="BHS131" s="18"/>
      <c r="BHT131" s="17"/>
      <c r="BHU131" s="17"/>
      <c r="BHV131" s="17"/>
      <c r="BHW131" s="17"/>
      <c r="BHX131" s="17"/>
      <c r="BHZ131" s="18"/>
      <c r="BIA131" s="18"/>
      <c r="BIB131" s="17"/>
      <c r="BIC131" s="17"/>
      <c r="BID131" s="17"/>
      <c r="BIE131" s="17"/>
      <c r="BIF131" s="17"/>
      <c r="BIH131" s="18"/>
      <c r="BII131" s="18"/>
      <c r="BIJ131" s="17"/>
      <c r="BIK131" s="17"/>
      <c r="BIL131" s="17"/>
      <c r="BIM131" s="17"/>
      <c r="BIN131" s="17"/>
      <c r="BIP131" s="18"/>
      <c r="BIQ131" s="18"/>
      <c r="BIR131" s="17"/>
      <c r="BIS131" s="17"/>
      <c r="BIT131" s="17"/>
      <c r="BIU131" s="17"/>
      <c r="BIV131" s="17"/>
      <c r="BIX131" s="18"/>
      <c r="BIY131" s="18"/>
      <c r="BIZ131" s="17"/>
      <c r="BJA131" s="17"/>
      <c r="BJB131" s="17"/>
      <c r="BJC131" s="17"/>
      <c r="BJD131" s="17"/>
      <c r="BJF131" s="18"/>
      <c r="BJG131" s="18"/>
      <c r="BJH131" s="17"/>
      <c r="BJI131" s="17"/>
      <c r="BJJ131" s="17"/>
      <c r="BJK131" s="17"/>
      <c r="BJL131" s="17"/>
      <c r="BJN131" s="18"/>
      <c r="BJO131" s="18"/>
      <c r="BJP131" s="17"/>
      <c r="BJQ131" s="17"/>
      <c r="BJR131" s="17"/>
      <c r="BJS131" s="17"/>
      <c r="BJT131" s="17"/>
      <c r="BJV131" s="18"/>
      <c r="BJW131" s="18"/>
      <c r="BJX131" s="17"/>
      <c r="BJY131" s="17"/>
      <c r="BJZ131" s="17"/>
      <c r="BKA131" s="17"/>
      <c r="BKB131" s="17"/>
      <c r="BKD131" s="18"/>
      <c r="BKE131" s="18"/>
      <c r="BKF131" s="17"/>
      <c r="BKG131" s="17"/>
      <c r="BKH131" s="17"/>
      <c r="BKI131" s="17"/>
      <c r="BKJ131" s="17"/>
      <c r="BKL131" s="18"/>
      <c r="BKM131" s="18"/>
      <c r="BKN131" s="17"/>
      <c r="BKO131" s="17"/>
      <c r="BKP131" s="17"/>
      <c r="BKQ131" s="17"/>
      <c r="BKR131" s="17"/>
      <c r="BKT131" s="18"/>
      <c r="BKU131" s="18"/>
      <c r="BKV131" s="17"/>
      <c r="BKW131" s="17"/>
      <c r="BKX131" s="17"/>
      <c r="BKY131" s="17"/>
      <c r="BKZ131" s="17"/>
      <c r="BLB131" s="18"/>
      <c r="BLC131" s="18"/>
      <c r="BLD131" s="17"/>
      <c r="BLE131" s="17"/>
      <c r="BLF131" s="17"/>
      <c r="BLG131" s="17"/>
      <c r="BLH131" s="17"/>
      <c r="BLJ131" s="18"/>
      <c r="BLK131" s="18"/>
      <c r="BLL131" s="17"/>
      <c r="BLM131" s="17"/>
      <c r="BLN131" s="17"/>
      <c r="BLO131" s="17"/>
      <c r="BLP131" s="17"/>
      <c r="BLR131" s="18"/>
      <c r="BLS131" s="18"/>
      <c r="BLT131" s="17"/>
      <c r="BLU131" s="17"/>
      <c r="BLV131" s="17"/>
      <c r="BLW131" s="17"/>
      <c r="BLX131" s="17"/>
      <c r="BLZ131" s="18"/>
      <c r="BMA131" s="18"/>
      <c r="BMB131" s="17"/>
      <c r="BMC131" s="17"/>
      <c r="BMD131" s="17"/>
      <c r="BME131" s="17"/>
      <c r="BMF131" s="17"/>
      <c r="BMH131" s="18"/>
      <c r="BMI131" s="18"/>
      <c r="BMJ131" s="17"/>
      <c r="BMK131" s="17"/>
      <c r="BML131" s="17"/>
      <c r="BMM131" s="17"/>
      <c r="BMN131" s="17"/>
      <c r="BMP131" s="18"/>
      <c r="BMQ131" s="18"/>
      <c r="BMR131" s="17"/>
      <c r="BMS131" s="17"/>
      <c r="BMT131" s="17"/>
      <c r="BMU131" s="17"/>
      <c r="BMV131" s="17"/>
      <c r="BMX131" s="18"/>
      <c r="BMY131" s="18"/>
      <c r="BMZ131" s="17"/>
      <c r="BNA131" s="17"/>
      <c r="BNB131" s="17"/>
      <c r="BNC131" s="17"/>
      <c r="BND131" s="17"/>
      <c r="BNF131" s="18"/>
      <c r="BNG131" s="18"/>
      <c r="BNH131" s="17"/>
      <c r="BNI131" s="17"/>
      <c r="BNJ131" s="17"/>
      <c r="BNK131" s="17"/>
      <c r="BNL131" s="17"/>
      <c r="BNN131" s="18"/>
      <c r="BNO131" s="18"/>
      <c r="BNP131" s="17"/>
      <c r="BNQ131" s="17"/>
      <c r="BNR131" s="17"/>
      <c r="BNS131" s="17"/>
      <c r="BNT131" s="17"/>
      <c r="BNV131" s="18"/>
      <c r="BNW131" s="18"/>
      <c r="BNX131" s="17"/>
      <c r="BNY131" s="17"/>
      <c r="BNZ131" s="17"/>
      <c r="BOA131" s="17"/>
      <c r="BOB131" s="17"/>
      <c r="BOD131" s="18"/>
      <c r="BOE131" s="18"/>
      <c r="BOF131" s="17"/>
      <c r="BOG131" s="17"/>
      <c r="BOH131" s="17"/>
      <c r="BOI131" s="17"/>
      <c r="BOJ131" s="17"/>
      <c r="BOL131" s="18"/>
      <c r="BOM131" s="18"/>
      <c r="BON131" s="17"/>
      <c r="BOO131" s="17"/>
      <c r="BOP131" s="17"/>
      <c r="BOQ131" s="17"/>
      <c r="BOR131" s="17"/>
      <c r="BOT131" s="18"/>
      <c r="BOU131" s="18"/>
      <c r="BOV131" s="17"/>
      <c r="BOW131" s="17"/>
      <c r="BOX131" s="17"/>
      <c r="BOY131" s="17"/>
      <c r="BOZ131" s="17"/>
      <c r="BPB131" s="18"/>
      <c r="BPC131" s="18"/>
      <c r="BPD131" s="17"/>
      <c r="BPE131" s="17"/>
      <c r="BPF131" s="17"/>
      <c r="BPG131" s="17"/>
      <c r="BPH131" s="17"/>
      <c r="BPJ131" s="18"/>
      <c r="BPK131" s="18"/>
      <c r="BPL131" s="17"/>
      <c r="BPM131" s="17"/>
      <c r="BPN131" s="17"/>
      <c r="BPO131" s="17"/>
      <c r="BPP131" s="17"/>
      <c r="BPR131" s="18"/>
      <c r="BPS131" s="18"/>
      <c r="BPT131" s="17"/>
      <c r="BPU131" s="17"/>
      <c r="BPV131" s="17"/>
      <c r="BPW131" s="17"/>
      <c r="BPX131" s="17"/>
      <c r="BPZ131" s="18"/>
      <c r="BQA131" s="18"/>
      <c r="BQB131" s="17"/>
      <c r="BQC131" s="17"/>
      <c r="BQD131" s="17"/>
      <c r="BQE131" s="17"/>
      <c r="BQF131" s="17"/>
      <c r="BQH131" s="18"/>
      <c r="BQI131" s="18"/>
      <c r="BQJ131" s="17"/>
      <c r="BQK131" s="17"/>
      <c r="BQL131" s="17"/>
      <c r="BQM131" s="17"/>
      <c r="BQN131" s="17"/>
      <c r="BQP131" s="18"/>
      <c r="BQQ131" s="18"/>
      <c r="BQR131" s="17"/>
      <c r="BQS131" s="17"/>
      <c r="BQT131" s="17"/>
      <c r="BQU131" s="17"/>
      <c r="BQV131" s="17"/>
      <c r="BQX131" s="18"/>
      <c r="BQY131" s="18"/>
      <c r="BQZ131" s="17"/>
      <c r="BRA131" s="17"/>
      <c r="BRB131" s="17"/>
      <c r="BRC131" s="17"/>
      <c r="BRD131" s="17"/>
      <c r="BRF131" s="18"/>
      <c r="BRG131" s="18"/>
      <c r="BRH131" s="17"/>
      <c r="BRI131" s="17"/>
      <c r="BRJ131" s="17"/>
      <c r="BRK131" s="17"/>
      <c r="BRL131" s="17"/>
      <c r="BRN131" s="18"/>
      <c r="BRO131" s="18"/>
      <c r="BRP131" s="17"/>
      <c r="BRQ131" s="17"/>
      <c r="BRR131" s="17"/>
      <c r="BRS131" s="17"/>
      <c r="BRT131" s="17"/>
      <c r="BRV131" s="18"/>
      <c r="BRW131" s="18"/>
      <c r="BRX131" s="17"/>
      <c r="BRY131" s="17"/>
      <c r="BRZ131" s="17"/>
      <c r="BSA131" s="17"/>
      <c r="BSB131" s="17"/>
      <c r="BSD131" s="18"/>
      <c r="BSE131" s="18"/>
      <c r="BSF131" s="17"/>
      <c r="BSG131" s="17"/>
      <c r="BSH131" s="17"/>
      <c r="BSI131" s="17"/>
      <c r="BSJ131" s="17"/>
      <c r="BSL131" s="18"/>
      <c r="BSM131" s="18"/>
      <c r="BSN131" s="17"/>
      <c r="BSO131" s="17"/>
      <c r="BSP131" s="17"/>
      <c r="BSQ131" s="17"/>
      <c r="BSR131" s="17"/>
      <c r="BST131" s="18"/>
      <c r="BSU131" s="18"/>
      <c r="BSV131" s="17"/>
      <c r="BSW131" s="17"/>
      <c r="BSX131" s="17"/>
      <c r="BSY131" s="17"/>
      <c r="BSZ131" s="17"/>
      <c r="BTB131" s="18"/>
      <c r="BTC131" s="18"/>
      <c r="BTD131" s="17"/>
      <c r="BTE131" s="17"/>
      <c r="BTF131" s="17"/>
      <c r="BTG131" s="17"/>
      <c r="BTH131" s="17"/>
      <c r="BTJ131" s="18"/>
      <c r="BTK131" s="18"/>
      <c r="BTL131" s="17"/>
      <c r="BTM131" s="17"/>
      <c r="BTN131" s="17"/>
      <c r="BTO131" s="17"/>
      <c r="BTP131" s="17"/>
      <c r="BTR131" s="18"/>
      <c r="BTS131" s="18"/>
      <c r="BTT131" s="17"/>
      <c r="BTU131" s="17"/>
      <c r="BTV131" s="17"/>
      <c r="BTW131" s="17"/>
      <c r="BTX131" s="17"/>
      <c r="BTZ131" s="18"/>
      <c r="BUA131" s="18"/>
      <c r="BUB131" s="17"/>
      <c r="BUC131" s="17"/>
      <c r="BUD131" s="17"/>
      <c r="BUE131" s="17"/>
      <c r="BUF131" s="17"/>
      <c r="BUH131" s="18"/>
      <c r="BUI131" s="18"/>
      <c r="BUJ131" s="17"/>
      <c r="BUK131" s="17"/>
      <c r="BUL131" s="17"/>
      <c r="BUM131" s="17"/>
      <c r="BUN131" s="17"/>
      <c r="BUP131" s="18"/>
      <c r="BUQ131" s="18"/>
      <c r="BUR131" s="17"/>
      <c r="BUS131" s="17"/>
      <c r="BUT131" s="17"/>
      <c r="BUU131" s="17"/>
      <c r="BUV131" s="17"/>
      <c r="BUX131" s="18"/>
      <c r="BUY131" s="18"/>
      <c r="BUZ131" s="17"/>
      <c r="BVA131" s="17"/>
      <c r="BVB131" s="17"/>
      <c r="BVC131" s="17"/>
      <c r="BVD131" s="17"/>
      <c r="BVF131" s="18"/>
      <c r="BVG131" s="18"/>
      <c r="BVH131" s="17"/>
      <c r="BVI131" s="17"/>
      <c r="BVJ131" s="17"/>
      <c r="BVK131" s="17"/>
      <c r="BVL131" s="17"/>
      <c r="BVN131" s="18"/>
      <c r="BVO131" s="18"/>
      <c r="BVP131" s="17"/>
      <c r="BVQ131" s="17"/>
      <c r="BVR131" s="17"/>
      <c r="BVS131" s="17"/>
      <c r="BVT131" s="17"/>
      <c r="BVV131" s="18"/>
      <c r="BVW131" s="18"/>
      <c r="BVX131" s="17"/>
      <c r="BVY131" s="17"/>
      <c r="BVZ131" s="17"/>
      <c r="BWA131" s="17"/>
      <c r="BWB131" s="17"/>
      <c r="BWD131" s="18"/>
      <c r="BWE131" s="18"/>
      <c r="BWF131" s="17"/>
      <c r="BWG131" s="17"/>
      <c r="BWH131" s="17"/>
      <c r="BWI131" s="17"/>
      <c r="BWJ131" s="17"/>
      <c r="BWL131" s="18"/>
      <c r="BWM131" s="18"/>
      <c r="BWN131" s="17"/>
      <c r="BWO131" s="17"/>
      <c r="BWP131" s="17"/>
      <c r="BWQ131" s="17"/>
      <c r="BWR131" s="17"/>
      <c r="BWT131" s="18"/>
      <c r="BWU131" s="18"/>
      <c r="BWV131" s="17"/>
      <c r="BWW131" s="17"/>
      <c r="BWX131" s="17"/>
      <c r="BWY131" s="17"/>
      <c r="BWZ131" s="17"/>
      <c r="BXB131" s="18"/>
      <c r="BXC131" s="18"/>
      <c r="BXD131" s="17"/>
      <c r="BXE131" s="17"/>
      <c r="BXF131" s="17"/>
      <c r="BXG131" s="17"/>
      <c r="BXH131" s="17"/>
      <c r="BXJ131" s="18"/>
      <c r="BXK131" s="18"/>
      <c r="BXL131" s="17"/>
      <c r="BXM131" s="17"/>
      <c r="BXN131" s="17"/>
      <c r="BXO131" s="17"/>
      <c r="BXP131" s="17"/>
      <c r="BXR131" s="18"/>
      <c r="BXS131" s="18"/>
      <c r="BXT131" s="17"/>
      <c r="BXU131" s="17"/>
      <c r="BXV131" s="17"/>
      <c r="BXW131" s="17"/>
      <c r="BXX131" s="17"/>
      <c r="BXZ131" s="18"/>
      <c r="BYA131" s="18"/>
      <c r="BYB131" s="17"/>
      <c r="BYC131" s="17"/>
      <c r="BYD131" s="17"/>
      <c r="BYE131" s="17"/>
      <c r="BYF131" s="17"/>
      <c r="BYH131" s="18"/>
      <c r="BYI131" s="18"/>
      <c r="BYJ131" s="17"/>
      <c r="BYK131" s="17"/>
      <c r="BYL131" s="17"/>
      <c r="BYM131" s="17"/>
      <c r="BYN131" s="17"/>
      <c r="BYP131" s="18"/>
      <c r="BYQ131" s="18"/>
      <c r="BYR131" s="17"/>
      <c r="BYS131" s="17"/>
      <c r="BYT131" s="17"/>
      <c r="BYU131" s="17"/>
      <c r="BYV131" s="17"/>
      <c r="BYX131" s="18"/>
      <c r="BYY131" s="18"/>
      <c r="BYZ131" s="17"/>
      <c r="BZA131" s="17"/>
      <c r="BZB131" s="17"/>
      <c r="BZC131" s="17"/>
      <c r="BZD131" s="17"/>
      <c r="BZF131" s="18"/>
      <c r="BZG131" s="18"/>
      <c r="BZH131" s="17"/>
      <c r="BZI131" s="17"/>
      <c r="BZJ131" s="17"/>
      <c r="BZK131" s="17"/>
      <c r="BZL131" s="17"/>
      <c r="BZN131" s="18"/>
      <c r="BZO131" s="18"/>
      <c r="BZP131" s="17"/>
      <c r="BZQ131" s="17"/>
      <c r="BZR131" s="17"/>
      <c r="BZS131" s="17"/>
      <c r="BZT131" s="17"/>
      <c r="BZV131" s="18"/>
      <c r="BZW131" s="18"/>
      <c r="BZX131" s="17"/>
      <c r="BZY131" s="17"/>
      <c r="BZZ131" s="17"/>
      <c r="CAA131" s="17"/>
      <c r="CAB131" s="17"/>
      <c r="CAD131" s="18"/>
      <c r="CAE131" s="18"/>
      <c r="CAF131" s="17"/>
      <c r="CAG131" s="17"/>
      <c r="CAH131" s="17"/>
      <c r="CAI131" s="17"/>
      <c r="CAJ131" s="17"/>
      <c r="CAL131" s="18"/>
      <c r="CAM131" s="18"/>
      <c r="CAN131" s="17"/>
      <c r="CAO131" s="17"/>
      <c r="CAP131" s="17"/>
      <c r="CAQ131" s="17"/>
      <c r="CAR131" s="17"/>
      <c r="CAT131" s="18"/>
      <c r="CAU131" s="18"/>
      <c r="CAV131" s="17"/>
      <c r="CAW131" s="17"/>
      <c r="CAX131" s="17"/>
      <c r="CAY131" s="17"/>
      <c r="CAZ131" s="17"/>
      <c r="CBB131" s="18"/>
      <c r="CBC131" s="18"/>
      <c r="CBD131" s="17"/>
      <c r="CBE131" s="17"/>
      <c r="CBF131" s="17"/>
      <c r="CBG131" s="17"/>
      <c r="CBH131" s="17"/>
      <c r="CBJ131" s="18"/>
      <c r="CBK131" s="18"/>
      <c r="CBL131" s="17"/>
      <c r="CBM131" s="17"/>
      <c r="CBN131" s="17"/>
      <c r="CBO131" s="17"/>
      <c r="CBP131" s="17"/>
      <c r="CBR131" s="18"/>
      <c r="CBS131" s="18"/>
      <c r="CBT131" s="17"/>
      <c r="CBU131" s="17"/>
      <c r="CBV131" s="17"/>
      <c r="CBW131" s="17"/>
      <c r="CBX131" s="17"/>
      <c r="CBZ131" s="18"/>
      <c r="CCA131" s="18"/>
      <c r="CCB131" s="17"/>
      <c r="CCC131" s="17"/>
      <c r="CCD131" s="17"/>
      <c r="CCE131" s="17"/>
      <c r="CCF131" s="17"/>
      <c r="CCH131" s="18"/>
      <c r="CCI131" s="18"/>
      <c r="CCJ131" s="17"/>
      <c r="CCK131" s="17"/>
      <c r="CCL131" s="17"/>
      <c r="CCM131" s="17"/>
      <c r="CCN131" s="17"/>
      <c r="CCP131" s="18"/>
      <c r="CCQ131" s="18"/>
      <c r="CCR131" s="17"/>
      <c r="CCS131" s="17"/>
      <c r="CCT131" s="17"/>
      <c r="CCU131" s="17"/>
      <c r="CCV131" s="17"/>
      <c r="CCX131" s="18"/>
      <c r="CCY131" s="18"/>
      <c r="CCZ131" s="17"/>
      <c r="CDA131" s="17"/>
      <c r="CDB131" s="17"/>
      <c r="CDC131" s="17"/>
      <c r="CDD131" s="17"/>
      <c r="CDF131" s="18"/>
      <c r="CDG131" s="18"/>
      <c r="CDH131" s="17"/>
      <c r="CDI131" s="17"/>
      <c r="CDJ131" s="17"/>
      <c r="CDK131" s="17"/>
      <c r="CDL131" s="17"/>
      <c r="CDN131" s="18"/>
      <c r="CDO131" s="18"/>
      <c r="CDP131" s="17"/>
      <c r="CDQ131" s="17"/>
      <c r="CDR131" s="17"/>
      <c r="CDS131" s="17"/>
      <c r="CDT131" s="17"/>
      <c r="CDV131" s="18"/>
      <c r="CDW131" s="18"/>
      <c r="CDX131" s="17"/>
      <c r="CDY131" s="17"/>
      <c r="CDZ131" s="17"/>
      <c r="CEA131" s="17"/>
      <c r="CEB131" s="17"/>
      <c r="CED131" s="18"/>
      <c r="CEE131" s="18"/>
      <c r="CEF131" s="17"/>
      <c r="CEG131" s="17"/>
      <c r="CEH131" s="17"/>
      <c r="CEI131" s="17"/>
      <c r="CEJ131" s="17"/>
      <c r="CEL131" s="18"/>
      <c r="CEM131" s="18"/>
      <c r="CEN131" s="17"/>
      <c r="CEO131" s="17"/>
      <c r="CEP131" s="17"/>
      <c r="CEQ131" s="17"/>
      <c r="CER131" s="17"/>
      <c r="CET131" s="18"/>
      <c r="CEU131" s="18"/>
      <c r="CEV131" s="17"/>
      <c r="CEW131" s="17"/>
      <c r="CEX131" s="17"/>
      <c r="CEY131" s="17"/>
      <c r="CEZ131" s="17"/>
      <c r="CFB131" s="18"/>
      <c r="CFC131" s="18"/>
      <c r="CFD131" s="17"/>
      <c r="CFE131" s="17"/>
      <c r="CFF131" s="17"/>
      <c r="CFG131" s="17"/>
      <c r="CFH131" s="17"/>
      <c r="CFJ131" s="18"/>
      <c r="CFK131" s="18"/>
      <c r="CFL131" s="17"/>
      <c r="CFM131" s="17"/>
      <c r="CFN131" s="17"/>
      <c r="CFO131" s="17"/>
      <c r="CFP131" s="17"/>
      <c r="CFR131" s="18"/>
      <c r="CFS131" s="18"/>
      <c r="CFT131" s="17"/>
      <c r="CFU131" s="17"/>
      <c r="CFV131" s="17"/>
      <c r="CFW131" s="17"/>
      <c r="CFX131" s="17"/>
      <c r="CFZ131" s="18"/>
      <c r="CGA131" s="18"/>
      <c r="CGB131" s="17"/>
      <c r="CGC131" s="17"/>
      <c r="CGD131" s="17"/>
      <c r="CGE131" s="17"/>
      <c r="CGF131" s="17"/>
      <c r="CGH131" s="18"/>
      <c r="CGI131" s="18"/>
      <c r="CGJ131" s="17"/>
      <c r="CGK131" s="17"/>
      <c r="CGL131" s="17"/>
      <c r="CGM131" s="17"/>
      <c r="CGN131" s="17"/>
      <c r="CGP131" s="18"/>
      <c r="CGQ131" s="18"/>
      <c r="CGR131" s="17"/>
      <c r="CGS131" s="17"/>
      <c r="CGT131" s="17"/>
      <c r="CGU131" s="17"/>
      <c r="CGV131" s="17"/>
      <c r="CGX131" s="18"/>
      <c r="CGY131" s="18"/>
      <c r="CGZ131" s="17"/>
      <c r="CHA131" s="17"/>
      <c r="CHB131" s="17"/>
      <c r="CHC131" s="17"/>
      <c r="CHD131" s="17"/>
      <c r="CHF131" s="18"/>
      <c r="CHG131" s="18"/>
      <c r="CHH131" s="17"/>
      <c r="CHI131" s="17"/>
      <c r="CHJ131" s="17"/>
      <c r="CHK131" s="17"/>
      <c r="CHL131" s="17"/>
      <c r="CHN131" s="18"/>
      <c r="CHO131" s="18"/>
      <c r="CHP131" s="17"/>
      <c r="CHQ131" s="17"/>
      <c r="CHR131" s="17"/>
      <c r="CHS131" s="17"/>
      <c r="CHT131" s="17"/>
      <c r="CHV131" s="18"/>
      <c r="CHW131" s="18"/>
      <c r="CHX131" s="17"/>
      <c r="CHY131" s="17"/>
      <c r="CHZ131" s="17"/>
      <c r="CIA131" s="17"/>
      <c r="CIB131" s="17"/>
      <c r="CID131" s="18"/>
      <c r="CIE131" s="18"/>
      <c r="CIF131" s="17"/>
      <c r="CIG131" s="17"/>
      <c r="CIH131" s="17"/>
      <c r="CII131" s="17"/>
      <c r="CIJ131" s="17"/>
      <c r="CIL131" s="18"/>
      <c r="CIM131" s="18"/>
      <c r="CIN131" s="17"/>
      <c r="CIO131" s="17"/>
      <c r="CIP131" s="17"/>
      <c r="CIQ131" s="17"/>
      <c r="CIR131" s="17"/>
      <c r="CIT131" s="18"/>
      <c r="CIU131" s="18"/>
      <c r="CIV131" s="17"/>
      <c r="CIW131" s="17"/>
      <c r="CIX131" s="17"/>
      <c r="CIY131" s="17"/>
      <c r="CIZ131" s="17"/>
      <c r="CJB131" s="18"/>
      <c r="CJC131" s="18"/>
      <c r="CJD131" s="17"/>
      <c r="CJE131" s="17"/>
      <c r="CJF131" s="17"/>
      <c r="CJG131" s="17"/>
      <c r="CJH131" s="17"/>
      <c r="CJJ131" s="18"/>
      <c r="CJK131" s="18"/>
      <c r="CJL131" s="17"/>
      <c r="CJM131" s="17"/>
      <c r="CJN131" s="17"/>
      <c r="CJO131" s="17"/>
      <c r="CJP131" s="17"/>
      <c r="CJR131" s="18"/>
      <c r="CJS131" s="18"/>
      <c r="CJT131" s="17"/>
      <c r="CJU131" s="17"/>
      <c r="CJV131" s="17"/>
      <c r="CJW131" s="17"/>
      <c r="CJX131" s="17"/>
      <c r="CJZ131" s="18"/>
      <c r="CKA131" s="18"/>
      <c r="CKB131" s="17"/>
      <c r="CKC131" s="17"/>
      <c r="CKD131" s="17"/>
      <c r="CKE131" s="17"/>
      <c r="CKF131" s="17"/>
      <c r="CKH131" s="18"/>
      <c r="CKI131" s="18"/>
      <c r="CKJ131" s="17"/>
      <c r="CKK131" s="17"/>
      <c r="CKL131" s="17"/>
      <c r="CKM131" s="17"/>
      <c r="CKN131" s="17"/>
      <c r="CKP131" s="18"/>
      <c r="CKQ131" s="18"/>
      <c r="CKR131" s="17"/>
      <c r="CKS131" s="17"/>
      <c r="CKT131" s="17"/>
      <c r="CKU131" s="17"/>
      <c r="CKV131" s="17"/>
      <c r="CKX131" s="18"/>
      <c r="CKY131" s="18"/>
      <c r="CKZ131" s="17"/>
      <c r="CLA131" s="17"/>
      <c r="CLB131" s="17"/>
      <c r="CLC131" s="17"/>
      <c r="CLD131" s="17"/>
      <c r="CLF131" s="18"/>
      <c r="CLG131" s="18"/>
      <c r="CLH131" s="17"/>
      <c r="CLI131" s="17"/>
      <c r="CLJ131" s="17"/>
      <c r="CLK131" s="17"/>
      <c r="CLL131" s="17"/>
      <c r="CLN131" s="18"/>
      <c r="CLO131" s="18"/>
      <c r="CLP131" s="17"/>
      <c r="CLQ131" s="17"/>
      <c r="CLR131" s="17"/>
      <c r="CLS131" s="17"/>
      <c r="CLT131" s="17"/>
      <c r="CLV131" s="18"/>
      <c r="CLW131" s="18"/>
      <c r="CLX131" s="17"/>
      <c r="CLY131" s="17"/>
      <c r="CLZ131" s="17"/>
      <c r="CMA131" s="17"/>
      <c r="CMB131" s="17"/>
      <c r="CMD131" s="18"/>
      <c r="CME131" s="18"/>
      <c r="CMF131" s="17"/>
      <c r="CMG131" s="17"/>
      <c r="CMH131" s="17"/>
      <c r="CMI131" s="17"/>
      <c r="CMJ131" s="17"/>
      <c r="CML131" s="18"/>
      <c r="CMM131" s="18"/>
      <c r="CMN131" s="17"/>
      <c r="CMO131" s="17"/>
      <c r="CMP131" s="17"/>
      <c r="CMQ131" s="17"/>
      <c r="CMR131" s="17"/>
      <c r="CMT131" s="18"/>
      <c r="CMU131" s="18"/>
      <c r="CMV131" s="17"/>
      <c r="CMW131" s="17"/>
      <c r="CMX131" s="17"/>
      <c r="CMY131" s="17"/>
      <c r="CMZ131" s="17"/>
      <c r="CNB131" s="18"/>
      <c r="CNC131" s="18"/>
      <c r="CND131" s="17"/>
      <c r="CNE131" s="17"/>
      <c r="CNF131" s="17"/>
      <c r="CNG131" s="17"/>
      <c r="CNH131" s="17"/>
      <c r="CNJ131" s="18"/>
      <c r="CNK131" s="18"/>
      <c r="CNL131" s="17"/>
      <c r="CNM131" s="17"/>
      <c r="CNN131" s="17"/>
      <c r="CNO131" s="17"/>
      <c r="CNP131" s="17"/>
      <c r="CNR131" s="18"/>
      <c r="CNS131" s="18"/>
      <c r="CNT131" s="17"/>
      <c r="CNU131" s="17"/>
      <c r="CNV131" s="17"/>
      <c r="CNW131" s="17"/>
      <c r="CNX131" s="17"/>
      <c r="CNZ131" s="18"/>
      <c r="COA131" s="18"/>
      <c r="COB131" s="17"/>
      <c r="COC131" s="17"/>
      <c r="COD131" s="17"/>
      <c r="COE131" s="17"/>
      <c r="COF131" s="17"/>
      <c r="COH131" s="18"/>
      <c r="COI131" s="18"/>
      <c r="COJ131" s="17"/>
      <c r="COK131" s="17"/>
      <c r="COL131" s="17"/>
      <c r="COM131" s="17"/>
      <c r="CON131" s="17"/>
      <c r="COP131" s="18"/>
      <c r="COQ131" s="18"/>
      <c r="COR131" s="17"/>
      <c r="COS131" s="17"/>
      <c r="COT131" s="17"/>
      <c r="COU131" s="17"/>
      <c r="COV131" s="17"/>
      <c r="COX131" s="18"/>
      <c r="COY131" s="18"/>
      <c r="COZ131" s="17"/>
      <c r="CPA131" s="17"/>
      <c r="CPB131" s="17"/>
      <c r="CPC131" s="17"/>
      <c r="CPD131" s="17"/>
      <c r="CPF131" s="18"/>
      <c r="CPG131" s="18"/>
      <c r="CPH131" s="17"/>
      <c r="CPI131" s="17"/>
      <c r="CPJ131" s="17"/>
      <c r="CPK131" s="17"/>
      <c r="CPL131" s="17"/>
      <c r="CPN131" s="18"/>
      <c r="CPO131" s="18"/>
      <c r="CPP131" s="17"/>
      <c r="CPQ131" s="17"/>
      <c r="CPR131" s="17"/>
      <c r="CPS131" s="17"/>
      <c r="CPT131" s="17"/>
      <c r="CPV131" s="18"/>
      <c r="CPW131" s="18"/>
      <c r="CPX131" s="17"/>
      <c r="CPY131" s="17"/>
      <c r="CPZ131" s="17"/>
      <c r="CQA131" s="17"/>
      <c r="CQB131" s="17"/>
      <c r="CQD131" s="18"/>
      <c r="CQE131" s="18"/>
      <c r="CQF131" s="17"/>
      <c r="CQG131" s="17"/>
      <c r="CQH131" s="17"/>
      <c r="CQI131" s="17"/>
      <c r="CQJ131" s="17"/>
      <c r="CQL131" s="18"/>
      <c r="CQM131" s="18"/>
      <c r="CQN131" s="17"/>
      <c r="CQO131" s="17"/>
      <c r="CQP131" s="17"/>
      <c r="CQQ131" s="17"/>
      <c r="CQR131" s="17"/>
      <c r="CQT131" s="18"/>
      <c r="CQU131" s="18"/>
      <c r="CQV131" s="17"/>
      <c r="CQW131" s="17"/>
      <c r="CQX131" s="17"/>
      <c r="CQY131" s="17"/>
      <c r="CQZ131" s="17"/>
      <c r="CRB131" s="18"/>
      <c r="CRC131" s="18"/>
      <c r="CRD131" s="17"/>
      <c r="CRE131" s="17"/>
      <c r="CRF131" s="17"/>
      <c r="CRG131" s="17"/>
      <c r="CRH131" s="17"/>
      <c r="CRJ131" s="18"/>
      <c r="CRK131" s="18"/>
      <c r="CRL131" s="17"/>
      <c r="CRM131" s="17"/>
      <c r="CRN131" s="17"/>
      <c r="CRO131" s="17"/>
      <c r="CRP131" s="17"/>
      <c r="CRR131" s="18"/>
      <c r="CRS131" s="18"/>
      <c r="CRT131" s="17"/>
      <c r="CRU131" s="17"/>
      <c r="CRV131" s="17"/>
      <c r="CRW131" s="17"/>
      <c r="CRX131" s="17"/>
      <c r="CRZ131" s="18"/>
      <c r="CSA131" s="18"/>
      <c r="CSB131" s="17"/>
      <c r="CSC131" s="17"/>
      <c r="CSD131" s="17"/>
      <c r="CSE131" s="17"/>
      <c r="CSF131" s="17"/>
      <c r="CSH131" s="18"/>
      <c r="CSI131" s="18"/>
      <c r="CSJ131" s="17"/>
      <c r="CSK131" s="17"/>
      <c r="CSL131" s="17"/>
      <c r="CSM131" s="17"/>
      <c r="CSN131" s="17"/>
      <c r="CSP131" s="18"/>
      <c r="CSQ131" s="18"/>
      <c r="CSR131" s="17"/>
      <c r="CSS131" s="17"/>
      <c r="CST131" s="17"/>
      <c r="CSU131" s="17"/>
      <c r="CSV131" s="17"/>
      <c r="CSX131" s="18"/>
      <c r="CSY131" s="18"/>
      <c r="CSZ131" s="17"/>
      <c r="CTA131" s="17"/>
      <c r="CTB131" s="17"/>
      <c r="CTC131" s="17"/>
      <c r="CTD131" s="17"/>
      <c r="CTF131" s="18"/>
      <c r="CTG131" s="18"/>
      <c r="CTH131" s="17"/>
      <c r="CTI131" s="17"/>
      <c r="CTJ131" s="17"/>
      <c r="CTK131" s="17"/>
      <c r="CTL131" s="17"/>
      <c r="CTN131" s="18"/>
      <c r="CTO131" s="18"/>
      <c r="CTP131" s="17"/>
      <c r="CTQ131" s="17"/>
      <c r="CTR131" s="17"/>
      <c r="CTS131" s="17"/>
      <c r="CTT131" s="17"/>
      <c r="CTV131" s="18"/>
      <c r="CTW131" s="18"/>
      <c r="CTX131" s="17"/>
      <c r="CTY131" s="17"/>
      <c r="CTZ131" s="17"/>
      <c r="CUA131" s="17"/>
      <c r="CUB131" s="17"/>
      <c r="CUD131" s="18"/>
      <c r="CUE131" s="18"/>
      <c r="CUF131" s="17"/>
      <c r="CUG131" s="17"/>
      <c r="CUH131" s="17"/>
      <c r="CUI131" s="17"/>
      <c r="CUJ131" s="17"/>
      <c r="CUL131" s="18"/>
      <c r="CUM131" s="18"/>
      <c r="CUN131" s="17"/>
      <c r="CUO131" s="17"/>
      <c r="CUP131" s="17"/>
      <c r="CUQ131" s="17"/>
      <c r="CUR131" s="17"/>
      <c r="CUT131" s="18"/>
      <c r="CUU131" s="18"/>
      <c r="CUV131" s="17"/>
      <c r="CUW131" s="17"/>
      <c r="CUX131" s="17"/>
      <c r="CUY131" s="17"/>
      <c r="CUZ131" s="17"/>
      <c r="CVB131" s="18"/>
      <c r="CVC131" s="18"/>
      <c r="CVD131" s="17"/>
      <c r="CVE131" s="17"/>
      <c r="CVF131" s="17"/>
      <c r="CVG131" s="17"/>
      <c r="CVH131" s="17"/>
      <c r="CVJ131" s="18"/>
      <c r="CVK131" s="18"/>
      <c r="CVL131" s="17"/>
      <c r="CVM131" s="17"/>
      <c r="CVN131" s="17"/>
      <c r="CVO131" s="17"/>
      <c r="CVP131" s="17"/>
      <c r="CVR131" s="18"/>
      <c r="CVS131" s="18"/>
      <c r="CVT131" s="17"/>
      <c r="CVU131" s="17"/>
      <c r="CVV131" s="17"/>
      <c r="CVW131" s="17"/>
      <c r="CVX131" s="17"/>
      <c r="CVZ131" s="18"/>
      <c r="CWA131" s="18"/>
      <c r="CWB131" s="17"/>
      <c r="CWC131" s="17"/>
      <c r="CWD131" s="17"/>
      <c r="CWE131" s="17"/>
      <c r="CWF131" s="17"/>
      <c r="CWH131" s="18"/>
      <c r="CWI131" s="18"/>
      <c r="CWJ131" s="17"/>
      <c r="CWK131" s="17"/>
      <c r="CWL131" s="17"/>
      <c r="CWM131" s="17"/>
      <c r="CWN131" s="17"/>
      <c r="CWP131" s="18"/>
      <c r="CWQ131" s="18"/>
      <c r="CWR131" s="17"/>
      <c r="CWS131" s="17"/>
      <c r="CWT131" s="17"/>
      <c r="CWU131" s="17"/>
      <c r="CWV131" s="17"/>
      <c r="CWX131" s="18"/>
      <c r="CWY131" s="18"/>
      <c r="CWZ131" s="17"/>
      <c r="CXA131" s="17"/>
      <c r="CXB131" s="17"/>
      <c r="CXC131" s="17"/>
      <c r="CXD131" s="17"/>
      <c r="CXF131" s="18"/>
      <c r="CXG131" s="18"/>
      <c r="CXH131" s="17"/>
      <c r="CXI131" s="17"/>
      <c r="CXJ131" s="17"/>
      <c r="CXK131" s="17"/>
      <c r="CXL131" s="17"/>
      <c r="CXN131" s="18"/>
      <c r="CXO131" s="18"/>
      <c r="CXP131" s="17"/>
      <c r="CXQ131" s="17"/>
      <c r="CXR131" s="17"/>
      <c r="CXS131" s="17"/>
      <c r="CXT131" s="17"/>
      <c r="CXV131" s="18"/>
      <c r="CXW131" s="18"/>
      <c r="CXX131" s="17"/>
      <c r="CXY131" s="17"/>
      <c r="CXZ131" s="17"/>
      <c r="CYA131" s="17"/>
      <c r="CYB131" s="17"/>
      <c r="CYD131" s="18"/>
      <c r="CYE131" s="18"/>
      <c r="CYF131" s="17"/>
      <c r="CYG131" s="17"/>
      <c r="CYH131" s="17"/>
      <c r="CYI131" s="17"/>
      <c r="CYJ131" s="17"/>
      <c r="CYL131" s="18"/>
      <c r="CYM131" s="18"/>
      <c r="CYN131" s="17"/>
      <c r="CYO131" s="17"/>
      <c r="CYP131" s="17"/>
      <c r="CYQ131" s="17"/>
      <c r="CYR131" s="17"/>
      <c r="CYT131" s="18"/>
      <c r="CYU131" s="18"/>
      <c r="CYV131" s="17"/>
      <c r="CYW131" s="17"/>
      <c r="CYX131" s="17"/>
      <c r="CYY131" s="17"/>
      <c r="CYZ131" s="17"/>
      <c r="CZB131" s="18"/>
      <c r="CZC131" s="18"/>
      <c r="CZD131" s="17"/>
      <c r="CZE131" s="17"/>
      <c r="CZF131" s="17"/>
      <c r="CZG131" s="17"/>
      <c r="CZH131" s="17"/>
      <c r="CZJ131" s="18"/>
      <c r="CZK131" s="18"/>
      <c r="CZL131" s="17"/>
      <c r="CZM131" s="17"/>
      <c r="CZN131" s="17"/>
      <c r="CZO131" s="17"/>
      <c r="CZP131" s="17"/>
      <c r="CZR131" s="18"/>
      <c r="CZS131" s="18"/>
      <c r="CZT131" s="17"/>
      <c r="CZU131" s="17"/>
      <c r="CZV131" s="17"/>
      <c r="CZW131" s="17"/>
      <c r="CZX131" s="17"/>
      <c r="CZZ131" s="18"/>
      <c r="DAA131" s="18"/>
      <c r="DAB131" s="17"/>
      <c r="DAC131" s="17"/>
      <c r="DAD131" s="17"/>
      <c r="DAE131" s="17"/>
      <c r="DAF131" s="17"/>
      <c r="DAH131" s="18"/>
      <c r="DAI131" s="18"/>
      <c r="DAJ131" s="17"/>
      <c r="DAK131" s="17"/>
      <c r="DAL131" s="17"/>
      <c r="DAM131" s="17"/>
      <c r="DAN131" s="17"/>
      <c r="DAP131" s="18"/>
      <c r="DAQ131" s="18"/>
      <c r="DAR131" s="17"/>
      <c r="DAS131" s="17"/>
      <c r="DAT131" s="17"/>
      <c r="DAU131" s="17"/>
      <c r="DAV131" s="17"/>
      <c r="DAX131" s="18"/>
      <c r="DAY131" s="18"/>
      <c r="DAZ131" s="17"/>
      <c r="DBA131" s="17"/>
      <c r="DBB131" s="17"/>
      <c r="DBC131" s="17"/>
      <c r="DBD131" s="17"/>
      <c r="DBF131" s="18"/>
      <c r="DBG131" s="18"/>
      <c r="DBH131" s="17"/>
      <c r="DBI131" s="17"/>
      <c r="DBJ131" s="17"/>
      <c r="DBK131" s="17"/>
      <c r="DBL131" s="17"/>
      <c r="DBN131" s="18"/>
      <c r="DBO131" s="18"/>
      <c r="DBP131" s="17"/>
      <c r="DBQ131" s="17"/>
      <c r="DBR131" s="17"/>
      <c r="DBS131" s="17"/>
      <c r="DBT131" s="17"/>
      <c r="DBV131" s="18"/>
      <c r="DBW131" s="18"/>
      <c r="DBX131" s="17"/>
      <c r="DBY131" s="17"/>
      <c r="DBZ131" s="17"/>
      <c r="DCA131" s="17"/>
      <c r="DCB131" s="17"/>
      <c r="DCD131" s="18"/>
      <c r="DCE131" s="18"/>
      <c r="DCF131" s="17"/>
      <c r="DCG131" s="17"/>
      <c r="DCH131" s="17"/>
      <c r="DCI131" s="17"/>
      <c r="DCJ131" s="17"/>
      <c r="DCL131" s="18"/>
      <c r="DCM131" s="18"/>
      <c r="DCN131" s="17"/>
      <c r="DCO131" s="17"/>
      <c r="DCP131" s="17"/>
      <c r="DCQ131" s="17"/>
      <c r="DCR131" s="17"/>
      <c r="DCT131" s="18"/>
      <c r="DCU131" s="18"/>
      <c r="DCV131" s="17"/>
      <c r="DCW131" s="17"/>
      <c r="DCX131" s="17"/>
      <c r="DCY131" s="17"/>
      <c r="DCZ131" s="17"/>
      <c r="DDB131" s="18"/>
      <c r="DDC131" s="18"/>
      <c r="DDD131" s="17"/>
      <c r="DDE131" s="17"/>
      <c r="DDF131" s="17"/>
      <c r="DDG131" s="17"/>
      <c r="DDH131" s="17"/>
      <c r="DDJ131" s="18"/>
      <c r="DDK131" s="18"/>
      <c r="DDL131" s="17"/>
      <c r="DDM131" s="17"/>
      <c r="DDN131" s="17"/>
      <c r="DDO131" s="17"/>
      <c r="DDP131" s="17"/>
      <c r="DDR131" s="18"/>
      <c r="DDS131" s="18"/>
      <c r="DDT131" s="17"/>
      <c r="DDU131" s="17"/>
      <c r="DDV131" s="17"/>
      <c r="DDW131" s="17"/>
      <c r="DDX131" s="17"/>
      <c r="DDZ131" s="18"/>
      <c r="DEA131" s="18"/>
      <c r="DEB131" s="17"/>
      <c r="DEC131" s="17"/>
      <c r="DED131" s="17"/>
      <c r="DEE131" s="17"/>
      <c r="DEF131" s="17"/>
      <c r="DEH131" s="18"/>
      <c r="DEI131" s="18"/>
      <c r="DEJ131" s="17"/>
      <c r="DEK131" s="17"/>
      <c r="DEL131" s="17"/>
      <c r="DEM131" s="17"/>
      <c r="DEN131" s="17"/>
      <c r="DEP131" s="18"/>
      <c r="DEQ131" s="18"/>
      <c r="DER131" s="17"/>
      <c r="DES131" s="17"/>
      <c r="DET131" s="17"/>
      <c r="DEU131" s="17"/>
      <c r="DEV131" s="17"/>
      <c r="DEX131" s="18"/>
      <c r="DEY131" s="18"/>
      <c r="DEZ131" s="17"/>
      <c r="DFA131" s="17"/>
      <c r="DFB131" s="17"/>
      <c r="DFC131" s="17"/>
      <c r="DFD131" s="17"/>
      <c r="DFF131" s="18"/>
      <c r="DFG131" s="18"/>
      <c r="DFH131" s="17"/>
      <c r="DFI131" s="17"/>
      <c r="DFJ131" s="17"/>
      <c r="DFK131" s="17"/>
      <c r="DFL131" s="17"/>
      <c r="DFN131" s="18"/>
      <c r="DFO131" s="18"/>
      <c r="DFP131" s="17"/>
      <c r="DFQ131" s="17"/>
      <c r="DFR131" s="17"/>
      <c r="DFS131" s="17"/>
      <c r="DFT131" s="17"/>
      <c r="DFV131" s="18"/>
      <c r="DFW131" s="18"/>
      <c r="DFX131" s="17"/>
      <c r="DFY131" s="17"/>
      <c r="DFZ131" s="17"/>
      <c r="DGA131" s="17"/>
      <c r="DGB131" s="17"/>
      <c r="DGD131" s="18"/>
      <c r="DGE131" s="18"/>
      <c r="DGF131" s="17"/>
      <c r="DGG131" s="17"/>
      <c r="DGH131" s="17"/>
      <c r="DGI131" s="17"/>
      <c r="DGJ131" s="17"/>
      <c r="DGL131" s="18"/>
      <c r="DGM131" s="18"/>
      <c r="DGN131" s="17"/>
      <c r="DGO131" s="17"/>
      <c r="DGP131" s="17"/>
      <c r="DGQ131" s="17"/>
      <c r="DGR131" s="17"/>
      <c r="DGT131" s="18"/>
      <c r="DGU131" s="18"/>
      <c r="DGV131" s="17"/>
      <c r="DGW131" s="17"/>
      <c r="DGX131" s="17"/>
      <c r="DGY131" s="17"/>
      <c r="DGZ131" s="17"/>
      <c r="DHB131" s="18"/>
      <c r="DHC131" s="18"/>
      <c r="DHD131" s="17"/>
      <c r="DHE131" s="17"/>
      <c r="DHF131" s="17"/>
      <c r="DHG131" s="17"/>
      <c r="DHH131" s="17"/>
      <c r="DHJ131" s="18"/>
      <c r="DHK131" s="18"/>
      <c r="DHL131" s="17"/>
      <c r="DHM131" s="17"/>
      <c r="DHN131" s="17"/>
      <c r="DHO131" s="17"/>
      <c r="DHP131" s="17"/>
      <c r="DHR131" s="18"/>
      <c r="DHS131" s="18"/>
      <c r="DHT131" s="17"/>
      <c r="DHU131" s="17"/>
      <c r="DHV131" s="17"/>
      <c r="DHW131" s="17"/>
      <c r="DHX131" s="17"/>
      <c r="DHZ131" s="18"/>
      <c r="DIA131" s="18"/>
      <c r="DIB131" s="17"/>
      <c r="DIC131" s="17"/>
      <c r="DID131" s="17"/>
      <c r="DIE131" s="17"/>
      <c r="DIF131" s="17"/>
      <c r="DIH131" s="18"/>
      <c r="DII131" s="18"/>
      <c r="DIJ131" s="17"/>
      <c r="DIK131" s="17"/>
      <c r="DIL131" s="17"/>
      <c r="DIM131" s="17"/>
      <c r="DIN131" s="17"/>
      <c r="DIP131" s="18"/>
      <c r="DIQ131" s="18"/>
      <c r="DIR131" s="17"/>
      <c r="DIS131" s="17"/>
      <c r="DIT131" s="17"/>
      <c r="DIU131" s="17"/>
      <c r="DIV131" s="17"/>
      <c r="DIX131" s="18"/>
      <c r="DIY131" s="18"/>
      <c r="DIZ131" s="17"/>
      <c r="DJA131" s="17"/>
      <c r="DJB131" s="17"/>
      <c r="DJC131" s="17"/>
      <c r="DJD131" s="17"/>
      <c r="DJF131" s="18"/>
      <c r="DJG131" s="18"/>
      <c r="DJH131" s="17"/>
      <c r="DJI131" s="17"/>
      <c r="DJJ131" s="17"/>
      <c r="DJK131" s="17"/>
      <c r="DJL131" s="17"/>
      <c r="DJN131" s="18"/>
      <c r="DJO131" s="18"/>
      <c r="DJP131" s="17"/>
      <c r="DJQ131" s="17"/>
      <c r="DJR131" s="17"/>
      <c r="DJS131" s="17"/>
      <c r="DJT131" s="17"/>
      <c r="DJV131" s="18"/>
      <c r="DJW131" s="18"/>
      <c r="DJX131" s="17"/>
      <c r="DJY131" s="17"/>
      <c r="DJZ131" s="17"/>
      <c r="DKA131" s="17"/>
      <c r="DKB131" s="17"/>
      <c r="DKD131" s="18"/>
      <c r="DKE131" s="18"/>
      <c r="DKF131" s="17"/>
      <c r="DKG131" s="17"/>
      <c r="DKH131" s="17"/>
      <c r="DKI131" s="17"/>
      <c r="DKJ131" s="17"/>
      <c r="DKL131" s="18"/>
      <c r="DKM131" s="18"/>
      <c r="DKN131" s="17"/>
      <c r="DKO131" s="17"/>
      <c r="DKP131" s="17"/>
      <c r="DKQ131" s="17"/>
      <c r="DKR131" s="17"/>
      <c r="DKT131" s="18"/>
      <c r="DKU131" s="18"/>
      <c r="DKV131" s="17"/>
      <c r="DKW131" s="17"/>
      <c r="DKX131" s="17"/>
      <c r="DKY131" s="17"/>
      <c r="DKZ131" s="17"/>
      <c r="DLB131" s="18"/>
      <c r="DLC131" s="18"/>
      <c r="DLD131" s="17"/>
      <c r="DLE131" s="17"/>
      <c r="DLF131" s="17"/>
      <c r="DLG131" s="17"/>
      <c r="DLH131" s="17"/>
      <c r="DLJ131" s="18"/>
      <c r="DLK131" s="18"/>
      <c r="DLL131" s="17"/>
      <c r="DLM131" s="17"/>
      <c r="DLN131" s="17"/>
      <c r="DLO131" s="17"/>
      <c r="DLP131" s="17"/>
      <c r="DLR131" s="18"/>
      <c r="DLS131" s="18"/>
      <c r="DLT131" s="17"/>
      <c r="DLU131" s="17"/>
      <c r="DLV131" s="17"/>
      <c r="DLW131" s="17"/>
      <c r="DLX131" s="17"/>
      <c r="DLZ131" s="18"/>
      <c r="DMA131" s="18"/>
      <c r="DMB131" s="17"/>
      <c r="DMC131" s="17"/>
      <c r="DMD131" s="17"/>
      <c r="DME131" s="17"/>
      <c r="DMF131" s="17"/>
      <c r="DMH131" s="18"/>
      <c r="DMI131" s="18"/>
      <c r="DMJ131" s="17"/>
      <c r="DMK131" s="17"/>
      <c r="DML131" s="17"/>
      <c r="DMM131" s="17"/>
      <c r="DMN131" s="17"/>
      <c r="DMP131" s="18"/>
      <c r="DMQ131" s="18"/>
      <c r="DMR131" s="17"/>
      <c r="DMS131" s="17"/>
      <c r="DMT131" s="17"/>
      <c r="DMU131" s="17"/>
      <c r="DMV131" s="17"/>
      <c r="DMX131" s="18"/>
      <c r="DMY131" s="18"/>
      <c r="DMZ131" s="17"/>
      <c r="DNA131" s="17"/>
      <c r="DNB131" s="17"/>
      <c r="DNC131" s="17"/>
      <c r="DND131" s="17"/>
      <c r="DNF131" s="18"/>
      <c r="DNG131" s="18"/>
      <c r="DNH131" s="17"/>
      <c r="DNI131" s="17"/>
      <c r="DNJ131" s="17"/>
      <c r="DNK131" s="17"/>
      <c r="DNL131" s="17"/>
      <c r="DNN131" s="18"/>
      <c r="DNO131" s="18"/>
      <c r="DNP131" s="17"/>
      <c r="DNQ131" s="17"/>
      <c r="DNR131" s="17"/>
      <c r="DNS131" s="17"/>
      <c r="DNT131" s="17"/>
      <c r="DNV131" s="18"/>
      <c r="DNW131" s="18"/>
      <c r="DNX131" s="17"/>
      <c r="DNY131" s="17"/>
      <c r="DNZ131" s="17"/>
      <c r="DOA131" s="17"/>
      <c r="DOB131" s="17"/>
      <c r="DOD131" s="18"/>
      <c r="DOE131" s="18"/>
      <c r="DOF131" s="17"/>
      <c r="DOG131" s="17"/>
      <c r="DOH131" s="17"/>
      <c r="DOI131" s="17"/>
      <c r="DOJ131" s="17"/>
      <c r="DOL131" s="18"/>
      <c r="DOM131" s="18"/>
      <c r="DON131" s="17"/>
      <c r="DOO131" s="17"/>
      <c r="DOP131" s="17"/>
      <c r="DOQ131" s="17"/>
      <c r="DOR131" s="17"/>
      <c r="DOT131" s="18"/>
      <c r="DOU131" s="18"/>
      <c r="DOV131" s="17"/>
      <c r="DOW131" s="17"/>
      <c r="DOX131" s="17"/>
      <c r="DOY131" s="17"/>
      <c r="DOZ131" s="17"/>
      <c r="DPB131" s="18"/>
      <c r="DPC131" s="18"/>
      <c r="DPD131" s="17"/>
      <c r="DPE131" s="17"/>
      <c r="DPF131" s="17"/>
      <c r="DPG131" s="17"/>
      <c r="DPH131" s="17"/>
      <c r="DPJ131" s="18"/>
      <c r="DPK131" s="18"/>
      <c r="DPL131" s="17"/>
      <c r="DPM131" s="17"/>
      <c r="DPN131" s="17"/>
      <c r="DPO131" s="17"/>
      <c r="DPP131" s="17"/>
      <c r="DPR131" s="18"/>
      <c r="DPS131" s="18"/>
      <c r="DPT131" s="17"/>
      <c r="DPU131" s="17"/>
      <c r="DPV131" s="17"/>
      <c r="DPW131" s="17"/>
      <c r="DPX131" s="17"/>
      <c r="DPZ131" s="18"/>
      <c r="DQA131" s="18"/>
      <c r="DQB131" s="17"/>
      <c r="DQC131" s="17"/>
      <c r="DQD131" s="17"/>
      <c r="DQE131" s="17"/>
      <c r="DQF131" s="17"/>
      <c r="DQH131" s="18"/>
      <c r="DQI131" s="18"/>
      <c r="DQJ131" s="17"/>
      <c r="DQK131" s="17"/>
      <c r="DQL131" s="17"/>
      <c r="DQM131" s="17"/>
      <c r="DQN131" s="17"/>
      <c r="DQP131" s="18"/>
      <c r="DQQ131" s="18"/>
      <c r="DQR131" s="17"/>
      <c r="DQS131" s="17"/>
      <c r="DQT131" s="17"/>
      <c r="DQU131" s="17"/>
      <c r="DQV131" s="17"/>
      <c r="DQX131" s="18"/>
      <c r="DQY131" s="18"/>
      <c r="DQZ131" s="17"/>
      <c r="DRA131" s="17"/>
      <c r="DRB131" s="17"/>
      <c r="DRC131" s="17"/>
      <c r="DRD131" s="17"/>
      <c r="DRF131" s="18"/>
      <c r="DRG131" s="18"/>
      <c r="DRH131" s="17"/>
      <c r="DRI131" s="17"/>
      <c r="DRJ131" s="17"/>
      <c r="DRK131" s="17"/>
      <c r="DRL131" s="17"/>
      <c r="DRN131" s="18"/>
      <c r="DRO131" s="18"/>
      <c r="DRP131" s="17"/>
      <c r="DRQ131" s="17"/>
      <c r="DRR131" s="17"/>
      <c r="DRS131" s="17"/>
      <c r="DRT131" s="17"/>
      <c r="DRV131" s="18"/>
      <c r="DRW131" s="18"/>
      <c r="DRX131" s="17"/>
      <c r="DRY131" s="17"/>
      <c r="DRZ131" s="17"/>
      <c r="DSA131" s="17"/>
      <c r="DSB131" s="17"/>
      <c r="DSD131" s="18"/>
      <c r="DSE131" s="18"/>
      <c r="DSF131" s="17"/>
      <c r="DSG131" s="17"/>
      <c r="DSH131" s="17"/>
      <c r="DSI131" s="17"/>
      <c r="DSJ131" s="17"/>
      <c r="DSL131" s="18"/>
      <c r="DSM131" s="18"/>
      <c r="DSN131" s="17"/>
      <c r="DSO131" s="17"/>
      <c r="DSP131" s="17"/>
      <c r="DSQ131" s="17"/>
      <c r="DSR131" s="17"/>
      <c r="DST131" s="18"/>
      <c r="DSU131" s="18"/>
      <c r="DSV131" s="17"/>
      <c r="DSW131" s="17"/>
      <c r="DSX131" s="17"/>
      <c r="DSY131" s="17"/>
      <c r="DSZ131" s="17"/>
      <c r="DTB131" s="18"/>
      <c r="DTC131" s="18"/>
      <c r="DTD131" s="17"/>
      <c r="DTE131" s="17"/>
      <c r="DTF131" s="17"/>
      <c r="DTG131" s="17"/>
      <c r="DTH131" s="17"/>
      <c r="DTJ131" s="18"/>
      <c r="DTK131" s="18"/>
      <c r="DTL131" s="17"/>
      <c r="DTM131" s="17"/>
      <c r="DTN131" s="17"/>
      <c r="DTO131" s="17"/>
      <c r="DTP131" s="17"/>
      <c r="DTR131" s="18"/>
      <c r="DTS131" s="18"/>
      <c r="DTT131" s="17"/>
      <c r="DTU131" s="17"/>
      <c r="DTV131" s="17"/>
      <c r="DTW131" s="17"/>
      <c r="DTX131" s="17"/>
      <c r="DTZ131" s="18"/>
      <c r="DUA131" s="18"/>
      <c r="DUB131" s="17"/>
      <c r="DUC131" s="17"/>
      <c r="DUD131" s="17"/>
      <c r="DUE131" s="17"/>
      <c r="DUF131" s="17"/>
      <c r="DUH131" s="18"/>
      <c r="DUI131" s="18"/>
      <c r="DUJ131" s="17"/>
      <c r="DUK131" s="17"/>
      <c r="DUL131" s="17"/>
      <c r="DUM131" s="17"/>
      <c r="DUN131" s="17"/>
      <c r="DUP131" s="18"/>
      <c r="DUQ131" s="18"/>
      <c r="DUR131" s="17"/>
      <c r="DUS131" s="17"/>
      <c r="DUT131" s="17"/>
      <c r="DUU131" s="17"/>
      <c r="DUV131" s="17"/>
      <c r="DUX131" s="18"/>
      <c r="DUY131" s="18"/>
      <c r="DUZ131" s="17"/>
      <c r="DVA131" s="17"/>
      <c r="DVB131" s="17"/>
      <c r="DVC131" s="17"/>
      <c r="DVD131" s="17"/>
      <c r="DVF131" s="18"/>
      <c r="DVG131" s="18"/>
      <c r="DVH131" s="17"/>
      <c r="DVI131" s="17"/>
      <c r="DVJ131" s="17"/>
      <c r="DVK131" s="17"/>
      <c r="DVL131" s="17"/>
      <c r="DVN131" s="18"/>
      <c r="DVO131" s="18"/>
      <c r="DVP131" s="17"/>
      <c r="DVQ131" s="17"/>
      <c r="DVR131" s="17"/>
      <c r="DVS131" s="17"/>
      <c r="DVT131" s="17"/>
      <c r="DVV131" s="18"/>
      <c r="DVW131" s="18"/>
      <c r="DVX131" s="17"/>
      <c r="DVY131" s="17"/>
      <c r="DVZ131" s="17"/>
      <c r="DWA131" s="17"/>
      <c r="DWB131" s="17"/>
      <c r="DWD131" s="18"/>
      <c r="DWE131" s="18"/>
      <c r="DWF131" s="17"/>
      <c r="DWG131" s="17"/>
      <c r="DWH131" s="17"/>
      <c r="DWI131" s="17"/>
      <c r="DWJ131" s="17"/>
      <c r="DWL131" s="18"/>
      <c r="DWM131" s="18"/>
      <c r="DWN131" s="17"/>
      <c r="DWO131" s="17"/>
      <c r="DWP131" s="17"/>
      <c r="DWQ131" s="17"/>
      <c r="DWR131" s="17"/>
      <c r="DWT131" s="18"/>
      <c r="DWU131" s="18"/>
      <c r="DWV131" s="17"/>
      <c r="DWW131" s="17"/>
      <c r="DWX131" s="17"/>
      <c r="DWY131" s="17"/>
      <c r="DWZ131" s="17"/>
      <c r="DXB131" s="18"/>
      <c r="DXC131" s="18"/>
      <c r="DXD131" s="17"/>
      <c r="DXE131" s="17"/>
      <c r="DXF131" s="17"/>
      <c r="DXG131" s="17"/>
      <c r="DXH131" s="17"/>
      <c r="DXJ131" s="18"/>
      <c r="DXK131" s="18"/>
      <c r="DXL131" s="17"/>
      <c r="DXM131" s="17"/>
      <c r="DXN131" s="17"/>
      <c r="DXO131" s="17"/>
      <c r="DXP131" s="17"/>
      <c r="DXR131" s="18"/>
      <c r="DXS131" s="18"/>
      <c r="DXT131" s="17"/>
      <c r="DXU131" s="17"/>
      <c r="DXV131" s="17"/>
      <c r="DXW131" s="17"/>
      <c r="DXX131" s="17"/>
      <c r="DXZ131" s="18"/>
      <c r="DYA131" s="18"/>
      <c r="DYB131" s="17"/>
      <c r="DYC131" s="17"/>
      <c r="DYD131" s="17"/>
      <c r="DYE131" s="17"/>
      <c r="DYF131" s="17"/>
      <c r="DYH131" s="18"/>
      <c r="DYI131" s="18"/>
      <c r="DYJ131" s="17"/>
      <c r="DYK131" s="17"/>
      <c r="DYL131" s="17"/>
      <c r="DYM131" s="17"/>
      <c r="DYN131" s="17"/>
      <c r="DYP131" s="18"/>
      <c r="DYQ131" s="18"/>
      <c r="DYR131" s="17"/>
      <c r="DYS131" s="17"/>
      <c r="DYT131" s="17"/>
      <c r="DYU131" s="17"/>
      <c r="DYV131" s="17"/>
      <c r="DYX131" s="18"/>
      <c r="DYY131" s="18"/>
      <c r="DYZ131" s="17"/>
      <c r="DZA131" s="17"/>
      <c r="DZB131" s="17"/>
      <c r="DZC131" s="17"/>
      <c r="DZD131" s="17"/>
      <c r="DZF131" s="18"/>
      <c r="DZG131" s="18"/>
      <c r="DZH131" s="17"/>
      <c r="DZI131" s="17"/>
      <c r="DZJ131" s="17"/>
      <c r="DZK131" s="17"/>
      <c r="DZL131" s="17"/>
      <c r="DZN131" s="18"/>
      <c r="DZO131" s="18"/>
      <c r="DZP131" s="17"/>
      <c r="DZQ131" s="17"/>
      <c r="DZR131" s="17"/>
      <c r="DZS131" s="17"/>
      <c r="DZT131" s="17"/>
      <c r="DZV131" s="18"/>
      <c r="DZW131" s="18"/>
      <c r="DZX131" s="17"/>
      <c r="DZY131" s="17"/>
      <c r="DZZ131" s="17"/>
      <c r="EAA131" s="17"/>
      <c r="EAB131" s="17"/>
      <c r="EAD131" s="18"/>
      <c r="EAE131" s="18"/>
      <c r="EAF131" s="17"/>
      <c r="EAG131" s="17"/>
      <c r="EAH131" s="17"/>
      <c r="EAI131" s="17"/>
      <c r="EAJ131" s="17"/>
      <c r="EAL131" s="18"/>
      <c r="EAM131" s="18"/>
      <c r="EAN131" s="17"/>
      <c r="EAO131" s="17"/>
      <c r="EAP131" s="17"/>
      <c r="EAQ131" s="17"/>
      <c r="EAR131" s="17"/>
      <c r="EAT131" s="18"/>
      <c r="EAU131" s="18"/>
      <c r="EAV131" s="17"/>
      <c r="EAW131" s="17"/>
      <c r="EAX131" s="17"/>
      <c r="EAY131" s="17"/>
      <c r="EAZ131" s="17"/>
      <c r="EBB131" s="18"/>
      <c r="EBC131" s="18"/>
      <c r="EBD131" s="17"/>
      <c r="EBE131" s="17"/>
      <c r="EBF131" s="17"/>
      <c r="EBG131" s="17"/>
      <c r="EBH131" s="17"/>
      <c r="EBJ131" s="18"/>
      <c r="EBK131" s="18"/>
      <c r="EBL131" s="17"/>
      <c r="EBM131" s="17"/>
      <c r="EBN131" s="17"/>
      <c r="EBO131" s="17"/>
      <c r="EBP131" s="17"/>
      <c r="EBR131" s="18"/>
      <c r="EBS131" s="18"/>
      <c r="EBT131" s="17"/>
      <c r="EBU131" s="17"/>
      <c r="EBV131" s="17"/>
      <c r="EBW131" s="17"/>
      <c r="EBX131" s="17"/>
      <c r="EBZ131" s="18"/>
      <c r="ECA131" s="18"/>
      <c r="ECB131" s="17"/>
      <c r="ECC131" s="17"/>
      <c r="ECD131" s="17"/>
      <c r="ECE131" s="17"/>
      <c r="ECF131" s="17"/>
      <c r="ECH131" s="18"/>
      <c r="ECI131" s="18"/>
      <c r="ECJ131" s="17"/>
      <c r="ECK131" s="17"/>
      <c r="ECL131" s="17"/>
      <c r="ECM131" s="17"/>
      <c r="ECN131" s="17"/>
      <c r="ECP131" s="18"/>
      <c r="ECQ131" s="18"/>
      <c r="ECR131" s="17"/>
      <c r="ECS131" s="17"/>
      <c r="ECT131" s="17"/>
      <c r="ECU131" s="17"/>
      <c r="ECV131" s="17"/>
      <c r="ECX131" s="18"/>
      <c r="ECY131" s="18"/>
      <c r="ECZ131" s="17"/>
      <c r="EDA131" s="17"/>
      <c r="EDB131" s="17"/>
      <c r="EDC131" s="17"/>
      <c r="EDD131" s="17"/>
      <c r="EDF131" s="18"/>
      <c r="EDG131" s="18"/>
      <c r="EDH131" s="17"/>
      <c r="EDI131" s="17"/>
      <c r="EDJ131" s="17"/>
      <c r="EDK131" s="17"/>
      <c r="EDL131" s="17"/>
      <c r="EDN131" s="18"/>
      <c r="EDO131" s="18"/>
      <c r="EDP131" s="17"/>
      <c r="EDQ131" s="17"/>
      <c r="EDR131" s="17"/>
      <c r="EDS131" s="17"/>
      <c r="EDT131" s="17"/>
      <c r="EDV131" s="18"/>
      <c r="EDW131" s="18"/>
      <c r="EDX131" s="17"/>
      <c r="EDY131" s="17"/>
      <c r="EDZ131" s="17"/>
      <c r="EEA131" s="17"/>
      <c r="EEB131" s="17"/>
      <c r="EED131" s="18"/>
      <c r="EEE131" s="18"/>
      <c r="EEF131" s="17"/>
      <c r="EEG131" s="17"/>
      <c r="EEH131" s="17"/>
      <c r="EEI131" s="17"/>
      <c r="EEJ131" s="17"/>
      <c r="EEL131" s="18"/>
      <c r="EEM131" s="18"/>
      <c r="EEN131" s="17"/>
      <c r="EEO131" s="17"/>
      <c r="EEP131" s="17"/>
      <c r="EEQ131" s="17"/>
      <c r="EER131" s="17"/>
      <c r="EET131" s="18"/>
      <c r="EEU131" s="18"/>
      <c r="EEV131" s="17"/>
      <c r="EEW131" s="17"/>
      <c r="EEX131" s="17"/>
      <c r="EEY131" s="17"/>
      <c r="EEZ131" s="17"/>
      <c r="EFB131" s="18"/>
      <c r="EFC131" s="18"/>
      <c r="EFD131" s="17"/>
      <c r="EFE131" s="17"/>
      <c r="EFF131" s="17"/>
      <c r="EFG131" s="17"/>
      <c r="EFH131" s="17"/>
      <c r="EFJ131" s="18"/>
      <c r="EFK131" s="18"/>
      <c r="EFL131" s="17"/>
      <c r="EFM131" s="17"/>
      <c r="EFN131" s="17"/>
      <c r="EFO131" s="17"/>
      <c r="EFP131" s="17"/>
      <c r="EFR131" s="18"/>
      <c r="EFS131" s="18"/>
      <c r="EFT131" s="17"/>
      <c r="EFU131" s="17"/>
      <c r="EFV131" s="17"/>
      <c r="EFW131" s="17"/>
      <c r="EFX131" s="17"/>
      <c r="EFZ131" s="18"/>
      <c r="EGA131" s="18"/>
      <c r="EGB131" s="17"/>
      <c r="EGC131" s="17"/>
      <c r="EGD131" s="17"/>
      <c r="EGE131" s="17"/>
      <c r="EGF131" s="17"/>
      <c r="EGH131" s="18"/>
      <c r="EGI131" s="18"/>
      <c r="EGJ131" s="17"/>
      <c r="EGK131" s="17"/>
      <c r="EGL131" s="17"/>
      <c r="EGM131" s="17"/>
      <c r="EGN131" s="17"/>
      <c r="EGP131" s="18"/>
      <c r="EGQ131" s="18"/>
      <c r="EGR131" s="17"/>
      <c r="EGS131" s="17"/>
      <c r="EGT131" s="17"/>
      <c r="EGU131" s="17"/>
      <c r="EGV131" s="17"/>
      <c r="EGX131" s="18"/>
      <c r="EGY131" s="18"/>
      <c r="EGZ131" s="17"/>
      <c r="EHA131" s="17"/>
      <c r="EHB131" s="17"/>
      <c r="EHC131" s="17"/>
      <c r="EHD131" s="17"/>
      <c r="EHF131" s="18"/>
      <c r="EHG131" s="18"/>
      <c r="EHH131" s="17"/>
      <c r="EHI131" s="17"/>
      <c r="EHJ131" s="17"/>
      <c r="EHK131" s="17"/>
      <c r="EHL131" s="17"/>
      <c r="EHN131" s="18"/>
      <c r="EHO131" s="18"/>
      <c r="EHP131" s="17"/>
      <c r="EHQ131" s="17"/>
      <c r="EHR131" s="17"/>
      <c r="EHS131" s="17"/>
      <c r="EHT131" s="17"/>
      <c r="EHV131" s="18"/>
      <c r="EHW131" s="18"/>
      <c r="EHX131" s="17"/>
      <c r="EHY131" s="17"/>
      <c r="EHZ131" s="17"/>
      <c r="EIA131" s="17"/>
      <c r="EIB131" s="17"/>
      <c r="EID131" s="18"/>
      <c r="EIE131" s="18"/>
      <c r="EIF131" s="17"/>
      <c r="EIG131" s="17"/>
      <c r="EIH131" s="17"/>
      <c r="EII131" s="17"/>
      <c r="EIJ131" s="17"/>
      <c r="EIL131" s="18"/>
      <c r="EIM131" s="18"/>
      <c r="EIN131" s="17"/>
      <c r="EIO131" s="17"/>
      <c r="EIP131" s="17"/>
      <c r="EIQ131" s="17"/>
      <c r="EIR131" s="17"/>
      <c r="EIT131" s="18"/>
      <c r="EIU131" s="18"/>
      <c r="EIV131" s="17"/>
      <c r="EIW131" s="17"/>
      <c r="EIX131" s="17"/>
      <c r="EIY131" s="17"/>
      <c r="EIZ131" s="17"/>
      <c r="EJB131" s="18"/>
      <c r="EJC131" s="18"/>
      <c r="EJD131" s="17"/>
      <c r="EJE131" s="17"/>
      <c r="EJF131" s="17"/>
      <c r="EJG131" s="17"/>
      <c r="EJH131" s="17"/>
      <c r="EJJ131" s="18"/>
      <c r="EJK131" s="18"/>
      <c r="EJL131" s="17"/>
      <c r="EJM131" s="17"/>
      <c r="EJN131" s="17"/>
      <c r="EJO131" s="17"/>
      <c r="EJP131" s="17"/>
      <c r="EJR131" s="18"/>
      <c r="EJS131" s="18"/>
      <c r="EJT131" s="17"/>
      <c r="EJU131" s="17"/>
      <c r="EJV131" s="17"/>
      <c r="EJW131" s="17"/>
      <c r="EJX131" s="17"/>
      <c r="EJZ131" s="18"/>
      <c r="EKA131" s="18"/>
      <c r="EKB131" s="17"/>
      <c r="EKC131" s="17"/>
      <c r="EKD131" s="17"/>
      <c r="EKE131" s="17"/>
      <c r="EKF131" s="17"/>
      <c r="EKH131" s="18"/>
      <c r="EKI131" s="18"/>
      <c r="EKJ131" s="17"/>
      <c r="EKK131" s="17"/>
      <c r="EKL131" s="17"/>
      <c r="EKM131" s="17"/>
      <c r="EKN131" s="17"/>
      <c r="EKP131" s="18"/>
      <c r="EKQ131" s="18"/>
      <c r="EKR131" s="17"/>
      <c r="EKS131" s="17"/>
      <c r="EKT131" s="17"/>
      <c r="EKU131" s="17"/>
      <c r="EKV131" s="17"/>
      <c r="EKX131" s="18"/>
      <c r="EKY131" s="18"/>
      <c r="EKZ131" s="17"/>
      <c r="ELA131" s="17"/>
      <c r="ELB131" s="17"/>
      <c r="ELC131" s="17"/>
      <c r="ELD131" s="17"/>
      <c r="ELF131" s="18"/>
      <c r="ELG131" s="18"/>
      <c r="ELH131" s="17"/>
      <c r="ELI131" s="17"/>
      <c r="ELJ131" s="17"/>
      <c r="ELK131" s="17"/>
      <c r="ELL131" s="17"/>
      <c r="ELN131" s="18"/>
      <c r="ELO131" s="18"/>
      <c r="ELP131" s="17"/>
      <c r="ELQ131" s="17"/>
      <c r="ELR131" s="17"/>
      <c r="ELS131" s="17"/>
      <c r="ELT131" s="17"/>
      <c r="ELV131" s="18"/>
      <c r="ELW131" s="18"/>
      <c r="ELX131" s="17"/>
      <c r="ELY131" s="17"/>
      <c r="ELZ131" s="17"/>
      <c r="EMA131" s="17"/>
      <c r="EMB131" s="17"/>
      <c r="EMD131" s="18"/>
      <c r="EME131" s="18"/>
      <c r="EMF131" s="17"/>
      <c r="EMG131" s="17"/>
      <c r="EMH131" s="17"/>
      <c r="EMI131" s="17"/>
      <c r="EMJ131" s="17"/>
      <c r="EML131" s="18"/>
      <c r="EMM131" s="18"/>
      <c r="EMN131" s="17"/>
      <c r="EMO131" s="17"/>
      <c r="EMP131" s="17"/>
      <c r="EMQ131" s="17"/>
      <c r="EMR131" s="17"/>
      <c r="EMT131" s="18"/>
      <c r="EMU131" s="18"/>
      <c r="EMV131" s="17"/>
      <c r="EMW131" s="17"/>
      <c r="EMX131" s="17"/>
      <c r="EMY131" s="17"/>
      <c r="EMZ131" s="17"/>
      <c r="ENB131" s="18"/>
      <c r="ENC131" s="18"/>
      <c r="END131" s="17"/>
      <c r="ENE131" s="17"/>
      <c r="ENF131" s="17"/>
      <c r="ENG131" s="17"/>
      <c r="ENH131" s="17"/>
      <c r="ENJ131" s="18"/>
      <c r="ENK131" s="18"/>
      <c r="ENL131" s="17"/>
      <c r="ENM131" s="17"/>
      <c r="ENN131" s="17"/>
      <c r="ENO131" s="17"/>
      <c r="ENP131" s="17"/>
      <c r="ENR131" s="18"/>
      <c r="ENS131" s="18"/>
      <c r="ENT131" s="17"/>
      <c r="ENU131" s="17"/>
      <c r="ENV131" s="17"/>
      <c r="ENW131" s="17"/>
      <c r="ENX131" s="17"/>
      <c r="ENZ131" s="18"/>
      <c r="EOA131" s="18"/>
      <c r="EOB131" s="17"/>
      <c r="EOC131" s="17"/>
      <c r="EOD131" s="17"/>
      <c r="EOE131" s="17"/>
      <c r="EOF131" s="17"/>
      <c r="EOH131" s="18"/>
      <c r="EOI131" s="18"/>
      <c r="EOJ131" s="17"/>
      <c r="EOK131" s="17"/>
      <c r="EOL131" s="17"/>
      <c r="EOM131" s="17"/>
      <c r="EON131" s="17"/>
      <c r="EOP131" s="18"/>
      <c r="EOQ131" s="18"/>
      <c r="EOR131" s="17"/>
      <c r="EOS131" s="17"/>
      <c r="EOT131" s="17"/>
      <c r="EOU131" s="17"/>
      <c r="EOV131" s="17"/>
      <c r="EOX131" s="18"/>
      <c r="EOY131" s="18"/>
      <c r="EOZ131" s="17"/>
      <c r="EPA131" s="17"/>
      <c r="EPB131" s="17"/>
      <c r="EPC131" s="17"/>
      <c r="EPD131" s="17"/>
      <c r="EPF131" s="18"/>
      <c r="EPG131" s="18"/>
      <c r="EPH131" s="17"/>
      <c r="EPI131" s="17"/>
      <c r="EPJ131" s="17"/>
      <c r="EPK131" s="17"/>
      <c r="EPL131" s="17"/>
      <c r="EPN131" s="18"/>
      <c r="EPO131" s="18"/>
      <c r="EPP131" s="17"/>
      <c r="EPQ131" s="17"/>
      <c r="EPR131" s="17"/>
      <c r="EPS131" s="17"/>
      <c r="EPT131" s="17"/>
      <c r="EPV131" s="18"/>
      <c r="EPW131" s="18"/>
      <c r="EPX131" s="17"/>
      <c r="EPY131" s="17"/>
      <c r="EPZ131" s="17"/>
      <c r="EQA131" s="17"/>
      <c r="EQB131" s="17"/>
      <c r="EQD131" s="18"/>
      <c r="EQE131" s="18"/>
      <c r="EQF131" s="17"/>
      <c r="EQG131" s="17"/>
      <c r="EQH131" s="17"/>
      <c r="EQI131" s="17"/>
      <c r="EQJ131" s="17"/>
      <c r="EQL131" s="18"/>
      <c r="EQM131" s="18"/>
      <c r="EQN131" s="17"/>
      <c r="EQO131" s="17"/>
      <c r="EQP131" s="17"/>
      <c r="EQQ131" s="17"/>
      <c r="EQR131" s="17"/>
      <c r="EQT131" s="18"/>
      <c r="EQU131" s="18"/>
      <c r="EQV131" s="17"/>
      <c r="EQW131" s="17"/>
      <c r="EQX131" s="17"/>
      <c r="EQY131" s="17"/>
      <c r="EQZ131" s="17"/>
      <c r="ERB131" s="18"/>
      <c r="ERC131" s="18"/>
      <c r="ERD131" s="17"/>
      <c r="ERE131" s="17"/>
      <c r="ERF131" s="17"/>
      <c r="ERG131" s="17"/>
      <c r="ERH131" s="17"/>
      <c r="ERJ131" s="18"/>
      <c r="ERK131" s="18"/>
      <c r="ERL131" s="17"/>
      <c r="ERM131" s="17"/>
      <c r="ERN131" s="17"/>
      <c r="ERO131" s="17"/>
      <c r="ERP131" s="17"/>
      <c r="ERR131" s="18"/>
      <c r="ERS131" s="18"/>
      <c r="ERT131" s="17"/>
      <c r="ERU131" s="17"/>
      <c r="ERV131" s="17"/>
      <c r="ERW131" s="17"/>
      <c r="ERX131" s="17"/>
      <c r="ERZ131" s="18"/>
      <c r="ESA131" s="18"/>
      <c r="ESB131" s="17"/>
      <c r="ESC131" s="17"/>
      <c r="ESD131" s="17"/>
      <c r="ESE131" s="17"/>
      <c r="ESF131" s="17"/>
      <c r="ESH131" s="18"/>
      <c r="ESI131" s="18"/>
      <c r="ESJ131" s="17"/>
      <c r="ESK131" s="17"/>
      <c r="ESL131" s="17"/>
      <c r="ESM131" s="17"/>
      <c r="ESN131" s="17"/>
      <c r="ESP131" s="18"/>
      <c r="ESQ131" s="18"/>
      <c r="ESR131" s="17"/>
      <c r="ESS131" s="17"/>
      <c r="EST131" s="17"/>
      <c r="ESU131" s="17"/>
      <c r="ESV131" s="17"/>
      <c r="ESX131" s="18"/>
      <c r="ESY131" s="18"/>
      <c r="ESZ131" s="17"/>
      <c r="ETA131" s="17"/>
      <c r="ETB131" s="17"/>
      <c r="ETC131" s="17"/>
      <c r="ETD131" s="17"/>
      <c r="ETF131" s="18"/>
      <c r="ETG131" s="18"/>
      <c r="ETH131" s="17"/>
      <c r="ETI131" s="17"/>
      <c r="ETJ131" s="17"/>
      <c r="ETK131" s="17"/>
      <c r="ETL131" s="17"/>
      <c r="ETN131" s="18"/>
      <c r="ETO131" s="18"/>
      <c r="ETP131" s="17"/>
      <c r="ETQ131" s="17"/>
      <c r="ETR131" s="17"/>
      <c r="ETS131" s="17"/>
      <c r="ETT131" s="17"/>
      <c r="ETV131" s="18"/>
      <c r="ETW131" s="18"/>
      <c r="ETX131" s="17"/>
      <c r="ETY131" s="17"/>
      <c r="ETZ131" s="17"/>
      <c r="EUA131" s="17"/>
      <c r="EUB131" s="17"/>
      <c r="EUD131" s="18"/>
      <c r="EUE131" s="18"/>
      <c r="EUF131" s="17"/>
      <c r="EUG131" s="17"/>
      <c r="EUH131" s="17"/>
      <c r="EUI131" s="17"/>
      <c r="EUJ131" s="17"/>
      <c r="EUL131" s="18"/>
      <c r="EUM131" s="18"/>
      <c r="EUN131" s="17"/>
      <c r="EUO131" s="17"/>
      <c r="EUP131" s="17"/>
      <c r="EUQ131" s="17"/>
      <c r="EUR131" s="17"/>
      <c r="EUT131" s="18"/>
      <c r="EUU131" s="18"/>
      <c r="EUV131" s="17"/>
      <c r="EUW131" s="17"/>
      <c r="EUX131" s="17"/>
      <c r="EUY131" s="17"/>
      <c r="EUZ131" s="17"/>
      <c r="EVB131" s="18"/>
      <c r="EVC131" s="18"/>
      <c r="EVD131" s="17"/>
      <c r="EVE131" s="17"/>
      <c r="EVF131" s="17"/>
      <c r="EVG131" s="17"/>
      <c r="EVH131" s="17"/>
      <c r="EVJ131" s="18"/>
      <c r="EVK131" s="18"/>
      <c r="EVL131" s="17"/>
      <c r="EVM131" s="17"/>
      <c r="EVN131" s="17"/>
      <c r="EVO131" s="17"/>
      <c r="EVP131" s="17"/>
      <c r="EVR131" s="18"/>
      <c r="EVS131" s="18"/>
      <c r="EVT131" s="17"/>
      <c r="EVU131" s="17"/>
      <c r="EVV131" s="17"/>
      <c r="EVW131" s="17"/>
      <c r="EVX131" s="17"/>
      <c r="EVZ131" s="18"/>
      <c r="EWA131" s="18"/>
      <c r="EWB131" s="17"/>
      <c r="EWC131" s="17"/>
      <c r="EWD131" s="17"/>
      <c r="EWE131" s="17"/>
      <c r="EWF131" s="17"/>
      <c r="EWH131" s="18"/>
      <c r="EWI131" s="18"/>
      <c r="EWJ131" s="17"/>
      <c r="EWK131" s="17"/>
      <c r="EWL131" s="17"/>
      <c r="EWM131" s="17"/>
      <c r="EWN131" s="17"/>
      <c r="EWP131" s="18"/>
      <c r="EWQ131" s="18"/>
      <c r="EWR131" s="17"/>
      <c r="EWS131" s="17"/>
      <c r="EWT131" s="17"/>
      <c r="EWU131" s="17"/>
      <c r="EWV131" s="17"/>
      <c r="EWX131" s="18"/>
      <c r="EWY131" s="18"/>
      <c r="EWZ131" s="17"/>
      <c r="EXA131" s="17"/>
      <c r="EXB131" s="17"/>
      <c r="EXC131" s="17"/>
      <c r="EXD131" s="17"/>
      <c r="EXF131" s="18"/>
      <c r="EXG131" s="18"/>
      <c r="EXH131" s="17"/>
      <c r="EXI131" s="17"/>
      <c r="EXJ131" s="17"/>
      <c r="EXK131" s="17"/>
      <c r="EXL131" s="17"/>
      <c r="EXN131" s="18"/>
      <c r="EXO131" s="18"/>
      <c r="EXP131" s="17"/>
      <c r="EXQ131" s="17"/>
      <c r="EXR131" s="17"/>
      <c r="EXS131" s="17"/>
      <c r="EXT131" s="17"/>
      <c r="EXV131" s="18"/>
      <c r="EXW131" s="18"/>
      <c r="EXX131" s="17"/>
      <c r="EXY131" s="17"/>
      <c r="EXZ131" s="17"/>
      <c r="EYA131" s="17"/>
      <c r="EYB131" s="17"/>
      <c r="EYD131" s="18"/>
      <c r="EYE131" s="18"/>
      <c r="EYF131" s="17"/>
      <c r="EYG131" s="17"/>
      <c r="EYH131" s="17"/>
      <c r="EYI131" s="17"/>
      <c r="EYJ131" s="17"/>
      <c r="EYL131" s="18"/>
      <c r="EYM131" s="18"/>
      <c r="EYN131" s="17"/>
      <c r="EYO131" s="17"/>
      <c r="EYP131" s="17"/>
      <c r="EYQ131" s="17"/>
      <c r="EYR131" s="17"/>
      <c r="EYT131" s="18"/>
      <c r="EYU131" s="18"/>
      <c r="EYV131" s="17"/>
      <c r="EYW131" s="17"/>
      <c r="EYX131" s="17"/>
      <c r="EYY131" s="17"/>
      <c r="EYZ131" s="17"/>
      <c r="EZB131" s="18"/>
      <c r="EZC131" s="18"/>
      <c r="EZD131" s="17"/>
      <c r="EZE131" s="17"/>
      <c r="EZF131" s="17"/>
      <c r="EZG131" s="17"/>
      <c r="EZH131" s="17"/>
      <c r="EZJ131" s="18"/>
      <c r="EZK131" s="18"/>
      <c r="EZL131" s="17"/>
      <c r="EZM131" s="17"/>
      <c r="EZN131" s="17"/>
      <c r="EZO131" s="17"/>
      <c r="EZP131" s="17"/>
      <c r="EZR131" s="18"/>
      <c r="EZS131" s="18"/>
      <c r="EZT131" s="17"/>
      <c r="EZU131" s="17"/>
      <c r="EZV131" s="17"/>
      <c r="EZW131" s="17"/>
      <c r="EZX131" s="17"/>
      <c r="EZZ131" s="18"/>
      <c r="FAA131" s="18"/>
      <c r="FAB131" s="17"/>
      <c r="FAC131" s="17"/>
      <c r="FAD131" s="17"/>
      <c r="FAE131" s="17"/>
      <c r="FAF131" s="17"/>
      <c r="FAH131" s="18"/>
      <c r="FAI131" s="18"/>
      <c r="FAJ131" s="17"/>
      <c r="FAK131" s="17"/>
      <c r="FAL131" s="17"/>
      <c r="FAM131" s="17"/>
      <c r="FAN131" s="17"/>
      <c r="FAP131" s="18"/>
      <c r="FAQ131" s="18"/>
      <c r="FAR131" s="17"/>
      <c r="FAS131" s="17"/>
      <c r="FAT131" s="17"/>
      <c r="FAU131" s="17"/>
      <c r="FAV131" s="17"/>
      <c r="FAX131" s="18"/>
      <c r="FAY131" s="18"/>
      <c r="FAZ131" s="17"/>
      <c r="FBA131" s="17"/>
      <c r="FBB131" s="17"/>
      <c r="FBC131" s="17"/>
      <c r="FBD131" s="17"/>
      <c r="FBF131" s="18"/>
      <c r="FBG131" s="18"/>
      <c r="FBH131" s="17"/>
      <c r="FBI131" s="17"/>
      <c r="FBJ131" s="17"/>
      <c r="FBK131" s="17"/>
      <c r="FBL131" s="17"/>
      <c r="FBN131" s="18"/>
      <c r="FBO131" s="18"/>
      <c r="FBP131" s="17"/>
      <c r="FBQ131" s="17"/>
      <c r="FBR131" s="17"/>
      <c r="FBS131" s="17"/>
      <c r="FBT131" s="17"/>
      <c r="FBV131" s="18"/>
      <c r="FBW131" s="18"/>
      <c r="FBX131" s="17"/>
      <c r="FBY131" s="17"/>
      <c r="FBZ131" s="17"/>
      <c r="FCA131" s="17"/>
      <c r="FCB131" s="17"/>
      <c r="FCD131" s="18"/>
      <c r="FCE131" s="18"/>
      <c r="FCF131" s="17"/>
      <c r="FCG131" s="17"/>
      <c r="FCH131" s="17"/>
      <c r="FCI131" s="17"/>
      <c r="FCJ131" s="17"/>
      <c r="FCL131" s="18"/>
      <c r="FCM131" s="18"/>
      <c r="FCN131" s="17"/>
      <c r="FCO131" s="17"/>
      <c r="FCP131" s="17"/>
      <c r="FCQ131" s="17"/>
      <c r="FCR131" s="17"/>
      <c r="FCT131" s="18"/>
      <c r="FCU131" s="18"/>
      <c r="FCV131" s="17"/>
      <c r="FCW131" s="17"/>
      <c r="FCX131" s="17"/>
      <c r="FCY131" s="17"/>
      <c r="FCZ131" s="17"/>
      <c r="FDB131" s="18"/>
      <c r="FDC131" s="18"/>
      <c r="FDD131" s="17"/>
      <c r="FDE131" s="17"/>
      <c r="FDF131" s="17"/>
      <c r="FDG131" s="17"/>
      <c r="FDH131" s="17"/>
      <c r="FDJ131" s="18"/>
      <c r="FDK131" s="18"/>
      <c r="FDL131" s="17"/>
      <c r="FDM131" s="17"/>
      <c r="FDN131" s="17"/>
      <c r="FDO131" s="17"/>
      <c r="FDP131" s="17"/>
      <c r="FDR131" s="18"/>
      <c r="FDS131" s="18"/>
      <c r="FDT131" s="17"/>
      <c r="FDU131" s="17"/>
      <c r="FDV131" s="17"/>
      <c r="FDW131" s="17"/>
      <c r="FDX131" s="17"/>
      <c r="FDZ131" s="18"/>
      <c r="FEA131" s="18"/>
      <c r="FEB131" s="17"/>
      <c r="FEC131" s="17"/>
      <c r="FED131" s="17"/>
      <c r="FEE131" s="17"/>
      <c r="FEF131" s="17"/>
      <c r="FEH131" s="18"/>
      <c r="FEI131" s="18"/>
      <c r="FEJ131" s="17"/>
      <c r="FEK131" s="17"/>
      <c r="FEL131" s="17"/>
      <c r="FEM131" s="17"/>
      <c r="FEN131" s="17"/>
      <c r="FEP131" s="18"/>
      <c r="FEQ131" s="18"/>
      <c r="FER131" s="17"/>
      <c r="FES131" s="17"/>
      <c r="FET131" s="17"/>
      <c r="FEU131" s="17"/>
      <c r="FEV131" s="17"/>
      <c r="FEX131" s="18"/>
      <c r="FEY131" s="18"/>
      <c r="FEZ131" s="17"/>
      <c r="FFA131" s="17"/>
      <c r="FFB131" s="17"/>
      <c r="FFC131" s="17"/>
      <c r="FFD131" s="17"/>
      <c r="FFF131" s="18"/>
      <c r="FFG131" s="18"/>
      <c r="FFH131" s="17"/>
      <c r="FFI131" s="17"/>
      <c r="FFJ131" s="17"/>
      <c r="FFK131" s="17"/>
      <c r="FFL131" s="17"/>
      <c r="FFN131" s="18"/>
      <c r="FFO131" s="18"/>
      <c r="FFP131" s="17"/>
      <c r="FFQ131" s="17"/>
      <c r="FFR131" s="17"/>
      <c r="FFS131" s="17"/>
      <c r="FFT131" s="17"/>
      <c r="FFV131" s="18"/>
      <c r="FFW131" s="18"/>
      <c r="FFX131" s="17"/>
      <c r="FFY131" s="17"/>
      <c r="FFZ131" s="17"/>
      <c r="FGA131" s="17"/>
      <c r="FGB131" s="17"/>
      <c r="FGD131" s="18"/>
      <c r="FGE131" s="18"/>
      <c r="FGF131" s="17"/>
      <c r="FGG131" s="17"/>
      <c r="FGH131" s="17"/>
      <c r="FGI131" s="17"/>
      <c r="FGJ131" s="17"/>
      <c r="FGL131" s="18"/>
      <c r="FGM131" s="18"/>
      <c r="FGN131" s="17"/>
      <c r="FGO131" s="17"/>
      <c r="FGP131" s="17"/>
      <c r="FGQ131" s="17"/>
      <c r="FGR131" s="17"/>
      <c r="FGT131" s="18"/>
      <c r="FGU131" s="18"/>
      <c r="FGV131" s="17"/>
      <c r="FGW131" s="17"/>
      <c r="FGX131" s="17"/>
      <c r="FGY131" s="17"/>
      <c r="FGZ131" s="17"/>
      <c r="FHB131" s="18"/>
      <c r="FHC131" s="18"/>
      <c r="FHD131" s="17"/>
      <c r="FHE131" s="17"/>
      <c r="FHF131" s="17"/>
      <c r="FHG131" s="17"/>
      <c r="FHH131" s="17"/>
      <c r="FHJ131" s="18"/>
      <c r="FHK131" s="18"/>
      <c r="FHL131" s="17"/>
      <c r="FHM131" s="17"/>
      <c r="FHN131" s="17"/>
      <c r="FHO131" s="17"/>
      <c r="FHP131" s="17"/>
      <c r="FHR131" s="18"/>
      <c r="FHS131" s="18"/>
      <c r="FHT131" s="17"/>
      <c r="FHU131" s="17"/>
      <c r="FHV131" s="17"/>
      <c r="FHW131" s="17"/>
      <c r="FHX131" s="17"/>
      <c r="FHZ131" s="18"/>
      <c r="FIA131" s="18"/>
      <c r="FIB131" s="17"/>
      <c r="FIC131" s="17"/>
      <c r="FID131" s="17"/>
      <c r="FIE131" s="17"/>
      <c r="FIF131" s="17"/>
      <c r="FIH131" s="18"/>
      <c r="FII131" s="18"/>
      <c r="FIJ131" s="17"/>
      <c r="FIK131" s="17"/>
      <c r="FIL131" s="17"/>
      <c r="FIM131" s="17"/>
      <c r="FIN131" s="17"/>
      <c r="FIP131" s="18"/>
      <c r="FIQ131" s="18"/>
      <c r="FIR131" s="17"/>
      <c r="FIS131" s="17"/>
      <c r="FIT131" s="17"/>
      <c r="FIU131" s="17"/>
      <c r="FIV131" s="17"/>
      <c r="FIX131" s="18"/>
      <c r="FIY131" s="18"/>
      <c r="FIZ131" s="17"/>
      <c r="FJA131" s="17"/>
      <c r="FJB131" s="17"/>
      <c r="FJC131" s="17"/>
      <c r="FJD131" s="17"/>
      <c r="FJF131" s="18"/>
      <c r="FJG131" s="18"/>
      <c r="FJH131" s="17"/>
      <c r="FJI131" s="17"/>
      <c r="FJJ131" s="17"/>
      <c r="FJK131" s="17"/>
      <c r="FJL131" s="17"/>
      <c r="FJN131" s="18"/>
      <c r="FJO131" s="18"/>
      <c r="FJP131" s="17"/>
      <c r="FJQ131" s="17"/>
      <c r="FJR131" s="17"/>
      <c r="FJS131" s="17"/>
      <c r="FJT131" s="17"/>
      <c r="FJV131" s="18"/>
      <c r="FJW131" s="18"/>
      <c r="FJX131" s="17"/>
      <c r="FJY131" s="17"/>
      <c r="FJZ131" s="17"/>
      <c r="FKA131" s="17"/>
      <c r="FKB131" s="17"/>
      <c r="FKD131" s="18"/>
      <c r="FKE131" s="18"/>
      <c r="FKF131" s="17"/>
      <c r="FKG131" s="17"/>
      <c r="FKH131" s="17"/>
      <c r="FKI131" s="17"/>
      <c r="FKJ131" s="17"/>
      <c r="FKL131" s="18"/>
      <c r="FKM131" s="18"/>
      <c r="FKN131" s="17"/>
      <c r="FKO131" s="17"/>
      <c r="FKP131" s="17"/>
      <c r="FKQ131" s="17"/>
      <c r="FKR131" s="17"/>
      <c r="FKT131" s="18"/>
      <c r="FKU131" s="18"/>
      <c r="FKV131" s="17"/>
      <c r="FKW131" s="17"/>
      <c r="FKX131" s="17"/>
      <c r="FKY131" s="17"/>
      <c r="FKZ131" s="17"/>
      <c r="FLB131" s="18"/>
      <c r="FLC131" s="18"/>
      <c r="FLD131" s="17"/>
      <c r="FLE131" s="17"/>
      <c r="FLF131" s="17"/>
      <c r="FLG131" s="17"/>
      <c r="FLH131" s="17"/>
      <c r="FLJ131" s="18"/>
      <c r="FLK131" s="18"/>
      <c r="FLL131" s="17"/>
      <c r="FLM131" s="17"/>
      <c r="FLN131" s="17"/>
      <c r="FLO131" s="17"/>
      <c r="FLP131" s="17"/>
      <c r="FLR131" s="18"/>
      <c r="FLS131" s="18"/>
      <c r="FLT131" s="17"/>
      <c r="FLU131" s="17"/>
      <c r="FLV131" s="17"/>
      <c r="FLW131" s="17"/>
      <c r="FLX131" s="17"/>
      <c r="FLZ131" s="18"/>
      <c r="FMA131" s="18"/>
      <c r="FMB131" s="17"/>
      <c r="FMC131" s="17"/>
      <c r="FMD131" s="17"/>
      <c r="FME131" s="17"/>
      <c r="FMF131" s="17"/>
      <c r="FMH131" s="18"/>
      <c r="FMI131" s="18"/>
      <c r="FMJ131" s="17"/>
      <c r="FMK131" s="17"/>
      <c r="FML131" s="17"/>
      <c r="FMM131" s="17"/>
      <c r="FMN131" s="17"/>
      <c r="FMP131" s="18"/>
      <c r="FMQ131" s="18"/>
      <c r="FMR131" s="17"/>
      <c r="FMS131" s="17"/>
      <c r="FMT131" s="17"/>
      <c r="FMU131" s="17"/>
      <c r="FMV131" s="17"/>
      <c r="FMX131" s="18"/>
      <c r="FMY131" s="18"/>
      <c r="FMZ131" s="17"/>
      <c r="FNA131" s="17"/>
      <c r="FNB131" s="17"/>
      <c r="FNC131" s="17"/>
      <c r="FND131" s="17"/>
      <c r="FNF131" s="18"/>
      <c r="FNG131" s="18"/>
      <c r="FNH131" s="17"/>
      <c r="FNI131" s="17"/>
      <c r="FNJ131" s="17"/>
      <c r="FNK131" s="17"/>
      <c r="FNL131" s="17"/>
      <c r="FNN131" s="18"/>
      <c r="FNO131" s="18"/>
      <c r="FNP131" s="17"/>
      <c r="FNQ131" s="17"/>
      <c r="FNR131" s="17"/>
      <c r="FNS131" s="17"/>
      <c r="FNT131" s="17"/>
      <c r="FNV131" s="18"/>
      <c r="FNW131" s="18"/>
      <c r="FNX131" s="17"/>
      <c r="FNY131" s="17"/>
      <c r="FNZ131" s="17"/>
      <c r="FOA131" s="17"/>
      <c r="FOB131" s="17"/>
      <c r="FOD131" s="18"/>
      <c r="FOE131" s="18"/>
      <c r="FOF131" s="17"/>
      <c r="FOG131" s="17"/>
      <c r="FOH131" s="17"/>
      <c r="FOI131" s="17"/>
      <c r="FOJ131" s="17"/>
      <c r="FOL131" s="18"/>
      <c r="FOM131" s="18"/>
      <c r="FON131" s="17"/>
      <c r="FOO131" s="17"/>
      <c r="FOP131" s="17"/>
      <c r="FOQ131" s="17"/>
      <c r="FOR131" s="17"/>
      <c r="FOT131" s="18"/>
      <c r="FOU131" s="18"/>
      <c r="FOV131" s="17"/>
      <c r="FOW131" s="17"/>
      <c r="FOX131" s="17"/>
      <c r="FOY131" s="17"/>
      <c r="FOZ131" s="17"/>
      <c r="FPB131" s="18"/>
      <c r="FPC131" s="18"/>
      <c r="FPD131" s="17"/>
      <c r="FPE131" s="17"/>
      <c r="FPF131" s="17"/>
      <c r="FPG131" s="17"/>
      <c r="FPH131" s="17"/>
      <c r="FPJ131" s="18"/>
      <c r="FPK131" s="18"/>
      <c r="FPL131" s="17"/>
      <c r="FPM131" s="17"/>
      <c r="FPN131" s="17"/>
      <c r="FPO131" s="17"/>
      <c r="FPP131" s="17"/>
      <c r="FPR131" s="18"/>
      <c r="FPS131" s="18"/>
      <c r="FPT131" s="17"/>
      <c r="FPU131" s="17"/>
      <c r="FPV131" s="17"/>
      <c r="FPW131" s="17"/>
      <c r="FPX131" s="17"/>
      <c r="FPZ131" s="18"/>
      <c r="FQA131" s="18"/>
      <c r="FQB131" s="17"/>
      <c r="FQC131" s="17"/>
      <c r="FQD131" s="17"/>
      <c r="FQE131" s="17"/>
      <c r="FQF131" s="17"/>
      <c r="FQH131" s="18"/>
      <c r="FQI131" s="18"/>
      <c r="FQJ131" s="17"/>
      <c r="FQK131" s="17"/>
      <c r="FQL131" s="17"/>
      <c r="FQM131" s="17"/>
      <c r="FQN131" s="17"/>
      <c r="FQP131" s="18"/>
      <c r="FQQ131" s="18"/>
      <c r="FQR131" s="17"/>
      <c r="FQS131" s="17"/>
      <c r="FQT131" s="17"/>
      <c r="FQU131" s="17"/>
      <c r="FQV131" s="17"/>
      <c r="FQX131" s="18"/>
      <c r="FQY131" s="18"/>
      <c r="FQZ131" s="17"/>
      <c r="FRA131" s="17"/>
      <c r="FRB131" s="17"/>
      <c r="FRC131" s="17"/>
      <c r="FRD131" s="17"/>
      <c r="FRF131" s="18"/>
      <c r="FRG131" s="18"/>
      <c r="FRH131" s="17"/>
      <c r="FRI131" s="17"/>
      <c r="FRJ131" s="17"/>
      <c r="FRK131" s="17"/>
      <c r="FRL131" s="17"/>
      <c r="FRN131" s="18"/>
      <c r="FRO131" s="18"/>
      <c r="FRP131" s="17"/>
      <c r="FRQ131" s="17"/>
      <c r="FRR131" s="17"/>
      <c r="FRS131" s="17"/>
      <c r="FRT131" s="17"/>
      <c r="FRV131" s="18"/>
      <c r="FRW131" s="18"/>
      <c r="FRX131" s="17"/>
      <c r="FRY131" s="17"/>
      <c r="FRZ131" s="17"/>
      <c r="FSA131" s="17"/>
      <c r="FSB131" s="17"/>
      <c r="FSD131" s="18"/>
      <c r="FSE131" s="18"/>
      <c r="FSF131" s="17"/>
      <c r="FSG131" s="17"/>
      <c r="FSH131" s="17"/>
      <c r="FSI131" s="17"/>
      <c r="FSJ131" s="17"/>
      <c r="FSL131" s="18"/>
      <c r="FSM131" s="18"/>
      <c r="FSN131" s="17"/>
      <c r="FSO131" s="17"/>
      <c r="FSP131" s="17"/>
      <c r="FSQ131" s="17"/>
      <c r="FSR131" s="17"/>
      <c r="FST131" s="18"/>
      <c r="FSU131" s="18"/>
      <c r="FSV131" s="17"/>
      <c r="FSW131" s="17"/>
      <c r="FSX131" s="17"/>
      <c r="FSY131" s="17"/>
      <c r="FSZ131" s="17"/>
      <c r="FTB131" s="18"/>
      <c r="FTC131" s="18"/>
      <c r="FTD131" s="17"/>
      <c r="FTE131" s="17"/>
      <c r="FTF131" s="17"/>
      <c r="FTG131" s="17"/>
      <c r="FTH131" s="17"/>
      <c r="FTJ131" s="18"/>
      <c r="FTK131" s="18"/>
      <c r="FTL131" s="17"/>
      <c r="FTM131" s="17"/>
      <c r="FTN131" s="17"/>
      <c r="FTO131" s="17"/>
      <c r="FTP131" s="17"/>
      <c r="FTR131" s="18"/>
      <c r="FTS131" s="18"/>
      <c r="FTT131" s="17"/>
      <c r="FTU131" s="17"/>
      <c r="FTV131" s="17"/>
      <c r="FTW131" s="17"/>
      <c r="FTX131" s="17"/>
      <c r="FTZ131" s="18"/>
      <c r="FUA131" s="18"/>
      <c r="FUB131" s="17"/>
      <c r="FUC131" s="17"/>
      <c r="FUD131" s="17"/>
      <c r="FUE131" s="17"/>
      <c r="FUF131" s="17"/>
      <c r="FUH131" s="18"/>
      <c r="FUI131" s="18"/>
      <c r="FUJ131" s="17"/>
      <c r="FUK131" s="17"/>
      <c r="FUL131" s="17"/>
      <c r="FUM131" s="17"/>
      <c r="FUN131" s="17"/>
      <c r="FUP131" s="18"/>
      <c r="FUQ131" s="18"/>
      <c r="FUR131" s="17"/>
      <c r="FUS131" s="17"/>
      <c r="FUT131" s="17"/>
      <c r="FUU131" s="17"/>
      <c r="FUV131" s="17"/>
      <c r="FUX131" s="18"/>
      <c r="FUY131" s="18"/>
      <c r="FUZ131" s="17"/>
      <c r="FVA131" s="17"/>
      <c r="FVB131" s="17"/>
      <c r="FVC131" s="17"/>
      <c r="FVD131" s="17"/>
      <c r="FVF131" s="18"/>
      <c r="FVG131" s="18"/>
      <c r="FVH131" s="17"/>
      <c r="FVI131" s="17"/>
      <c r="FVJ131" s="17"/>
      <c r="FVK131" s="17"/>
      <c r="FVL131" s="17"/>
      <c r="FVN131" s="18"/>
      <c r="FVO131" s="18"/>
      <c r="FVP131" s="17"/>
      <c r="FVQ131" s="17"/>
      <c r="FVR131" s="17"/>
      <c r="FVS131" s="17"/>
      <c r="FVT131" s="17"/>
      <c r="FVV131" s="18"/>
      <c r="FVW131" s="18"/>
      <c r="FVX131" s="17"/>
      <c r="FVY131" s="17"/>
      <c r="FVZ131" s="17"/>
      <c r="FWA131" s="17"/>
      <c r="FWB131" s="17"/>
      <c r="FWD131" s="18"/>
      <c r="FWE131" s="18"/>
      <c r="FWF131" s="17"/>
      <c r="FWG131" s="17"/>
      <c r="FWH131" s="17"/>
      <c r="FWI131" s="17"/>
      <c r="FWJ131" s="17"/>
      <c r="FWL131" s="18"/>
      <c r="FWM131" s="18"/>
      <c r="FWN131" s="17"/>
      <c r="FWO131" s="17"/>
      <c r="FWP131" s="17"/>
      <c r="FWQ131" s="17"/>
      <c r="FWR131" s="17"/>
      <c r="FWT131" s="18"/>
      <c r="FWU131" s="18"/>
      <c r="FWV131" s="17"/>
      <c r="FWW131" s="17"/>
      <c r="FWX131" s="17"/>
      <c r="FWY131" s="17"/>
      <c r="FWZ131" s="17"/>
      <c r="FXB131" s="18"/>
      <c r="FXC131" s="18"/>
      <c r="FXD131" s="17"/>
      <c r="FXE131" s="17"/>
      <c r="FXF131" s="17"/>
      <c r="FXG131" s="17"/>
      <c r="FXH131" s="17"/>
      <c r="FXJ131" s="18"/>
      <c r="FXK131" s="18"/>
      <c r="FXL131" s="17"/>
      <c r="FXM131" s="17"/>
      <c r="FXN131" s="17"/>
      <c r="FXO131" s="17"/>
      <c r="FXP131" s="17"/>
      <c r="FXR131" s="18"/>
      <c r="FXS131" s="18"/>
      <c r="FXT131" s="17"/>
      <c r="FXU131" s="17"/>
      <c r="FXV131" s="17"/>
      <c r="FXW131" s="17"/>
      <c r="FXX131" s="17"/>
      <c r="FXZ131" s="18"/>
      <c r="FYA131" s="18"/>
      <c r="FYB131" s="17"/>
      <c r="FYC131" s="17"/>
      <c r="FYD131" s="17"/>
      <c r="FYE131" s="17"/>
      <c r="FYF131" s="17"/>
      <c r="FYH131" s="18"/>
      <c r="FYI131" s="18"/>
      <c r="FYJ131" s="17"/>
      <c r="FYK131" s="17"/>
      <c r="FYL131" s="17"/>
      <c r="FYM131" s="17"/>
      <c r="FYN131" s="17"/>
      <c r="FYP131" s="18"/>
      <c r="FYQ131" s="18"/>
      <c r="FYR131" s="17"/>
      <c r="FYS131" s="17"/>
      <c r="FYT131" s="17"/>
      <c r="FYU131" s="17"/>
      <c r="FYV131" s="17"/>
      <c r="FYX131" s="18"/>
      <c r="FYY131" s="18"/>
      <c r="FYZ131" s="17"/>
      <c r="FZA131" s="17"/>
      <c r="FZB131" s="17"/>
      <c r="FZC131" s="17"/>
      <c r="FZD131" s="17"/>
      <c r="FZF131" s="18"/>
      <c r="FZG131" s="18"/>
      <c r="FZH131" s="17"/>
      <c r="FZI131" s="17"/>
      <c r="FZJ131" s="17"/>
      <c r="FZK131" s="17"/>
      <c r="FZL131" s="17"/>
      <c r="FZN131" s="18"/>
      <c r="FZO131" s="18"/>
      <c r="FZP131" s="17"/>
      <c r="FZQ131" s="17"/>
      <c r="FZR131" s="17"/>
      <c r="FZS131" s="17"/>
      <c r="FZT131" s="17"/>
      <c r="FZV131" s="18"/>
      <c r="FZW131" s="18"/>
      <c r="FZX131" s="17"/>
      <c r="FZY131" s="17"/>
      <c r="FZZ131" s="17"/>
      <c r="GAA131" s="17"/>
      <c r="GAB131" s="17"/>
      <c r="GAD131" s="18"/>
      <c r="GAE131" s="18"/>
      <c r="GAF131" s="17"/>
      <c r="GAG131" s="17"/>
      <c r="GAH131" s="17"/>
      <c r="GAI131" s="17"/>
      <c r="GAJ131" s="17"/>
      <c r="GAL131" s="18"/>
      <c r="GAM131" s="18"/>
      <c r="GAN131" s="17"/>
      <c r="GAO131" s="17"/>
      <c r="GAP131" s="17"/>
      <c r="GAQ131" s="17"/>
      <c r="GAR131" s="17"/>
      <c r="GAT131" s="18"/>
      <c r="GAU131" s="18"/>
      <c r="GAV131" s="17"/>
      <c r="GAW131" s="17"/>
      <c r="GAX131" s="17"/>
      <c r="GAY131" s="17"/>
      <c r="GAZ131" s="17"/>
      <c r="GBB131" s="18"/>
      <c r="GBC131" s="18"/>
      <c r="GBD131" s="17"/>
      <c r="GBE131" s="17"/>
      <c r="GBF131" s="17"/>
      <c r="GBG131" s="17"/>
      <c r="GBH131" s="17"/>
      <c r="GBJ131" s="18"/>
      <c r="GBK131" s="18"/>
      <c r="GBL131" s="17"/>
      <c r="GBM131" s="17"/>
      <c r="GBN131" s="17"/>
      <c r="GBO131" s="17"/>
      <c r="GBP131" s="17"/>
      <c r="GBR131" s="18"/>
      <c r="GBS131" s="18"/>
      <c r="GBT131" s="17"/>
      <c r="GBU131" s="17"/>
      <c r="GBV131" s="17"/>
      <c r="GBW131" s="17"/>
      <c r="GBX131" s="17"/>
      <c r="GBZ131" s="18"/>
      <c r="GCA131" s="18"/>
      <c r="GCB131" s="17"/>
      <c r="GCC131" s="17"/>
      <c r="GCD131" s="17"/>
      <c r="GCE131" s="17"/>
      <c r="GCF131" s="17"/>
      <c r="GCH131" s="18"/>
      <c r="GCI131" s="18"/>
      <c r="GCJ131" s="17"/>
      <c r="GCK131" s="17"/>
      <c r="GCL131" s="17"/>
      <c r="GCM131" s="17"/>
      <c r="GCN131" s="17"/>
      <c r="GCP131" s="18"/>
      <c r="GCQ131" s="18"/>
      <c r="GCR131" s="17"/>
      <c r="GCS131" s="17"/>
      <c r="GCT131" s="17"/>
      <c r="GCU131" s="17"/>
      <c r="GCV131" s="17"/>
      <c r="GCX131" s="18"/>
      <c r="GCY131" s="18"/>
      <c r="GCZ131" s="17"/>
      <c r="GDA131" s="17"/>
      <c r="GDB131" s="17"/>
      <c r="GDC131" s="17"/>
      <c r="GDD131" s="17"/>
      <c r="GDF131" s="18"/>
      <c r="GDG131" s="18"/>
      <c r="GDH131" s="17"/>
      <c r="GDI131" s="17"/>
      <c r="GDJ131" s="17"/>
      <c r="GDK131" s="17"/>
      <c r="GDL131" s="17"/>
      <c r="GDN131" s="18"/>
      <c r="GDO131" s="18"/>
      <c r="GDP131" s="17"/>
      <c r="GDQ131" s="17"/>
      <c r="GDR131" s="17"/>
      <c r="GDS131" s="17"/>
      <c r="GDT131" s="17"/>
      <c r="GDV131" s="18"/>
      <c r="GDW131" s="18"/>
      <c r="GDX131" s="17"/>
      <c r="GDY131" s="17"/>
      <c r="GDZ131" s="17"/>
      <c r="GEA131" s="17"/>
      <c r="GEB131" s="17"/>
      <c r="GED131" s="18"/>
      <c r="GEE131" s="18"/>
      <c r="GEF131" s="17"/>
      <c r="GEG131" s="17"/>
      <c r="GEH131" s="17"/>
      <c r="GEI131" s="17"/>
      <c r="GEJ131" s="17"/>
      <c r="GEL131" s="18"/>
      <c r="GEM131" s="18"/>
      <c r="GEN131" s="17"/>
      <c r="GEO131" s="17"/>
      <c r="GEP131" s="17"/>
      <c r="GEQ131" s="17"/>
      <c r="GER131" s="17"/>
      <c r="GET131" s="18"/>
      <c r="GEU131" s="18"/>
      <c r="GEV131" s="17"/>
      <c r="GEW131" s="17"/>
      <c r="GEX131" s="17"/>
      <c r="GEY131" s="17"/>
      <c r="GEZ131" s="17"/>
      <c r="GFB131" s="18"/>
      <c r="GFC131" s="18"/>
      <c r="GFD131" s="17"/>
      <c r="GFE131" s="17"/>
      <c r="GFF131" s="17"/>
      <c r="GFG131" s="17"/>
      <c r="GFH131" s="17"/>
      <c r="GFJ131" s="18"/>
      <c r="GFK131" s="18"/>
      <c r="GFL131" s="17"/>
      <c r="GFM131" s="17"/>
      <c r="GFN131" s="17"/>
      <c r="GFO131" s="17"/>
      <c r="GFP131" s="17"/>
      <c r="GFR131" s="18"/>
      <c r="GFS131" s="18"/>
      <c r="GFT131" s="17"/>
      <c r="GFU131" s="17"/>
      <c r="GFV131" s="17"/>
      <c r="GFW131" s="17"/>
      <c r="GFX131" s="17"/>
      <c r="GFZ131" s="18"/>
      <c r="GGA131" s="18"/>
      <c r="GGB131" s="17"/>
      <c r="GGC131" s="17"/>
      <c r="GGD131" s="17"/>
      <c r="GGE131" s="17"/>
      <c r="GGF131" s="17"/>
      <c r="GGH131" s="18"/>
      <c r="GGI131" s="18"/>
      <c r="GGJ131" s="17"/>
      <c r="GGK131" s="17"/>
      <c r="GGL131" s="17"/>
      <c r="GGM131" s="17"/>
      <c r="GGN131" s="17"/>
      <c r="GGP131" s="18"/>
      <c r="GGQ131" s="18"/>
      <c r="GGR131" s="17"/>
      <c r="GGS131" s="17"/>
      <c r="GGT131" s="17"/>
      <c r="GGU131" s="17"/>
      <c r="GGV131" s="17"/>
      <c r="GGX131" s="18"/>
      <c r="GGY131" s="18"/>
      <c r="GGZ131" s="17"/>
      <c r="GHA131" s="17"/>
      <c r="GHB131" s="17"/>
      <c r="GHC131" s="17"/>
      <c r="GHD131" s="17"/>
      <c r="GHF131" s="18"/>
      <c r="GHG131" s="18"/>
      <c r="GHH131" s="17"/>
      <c r="GHI131" s="17"/>
      <c r="GHJ131" s="17"/>
      <c r="GHK131" s="17"/>
      <c r="GHL131" s="17"/>
      <c r="GHN131" s="18"/>
      <c r="GHO131" s="18"/>
      <c r="GHP131" s="17"/>
      <c r="GHQ131" s="17"/>
      <c r="GHR131" s="17"/>
      <c r="GHS131" s="17"/>
      <c r="GHT131" s="17"/>
      <c r="GHV131" s="18"/>
      <c r="GHW131" s="18"/>
      <c r="GHX131" s="17"/>
      <c r="GHY131" s="17"/>
      <c r="GHZ131" s="17"/>
      <c r="GIA131" s="17"/>
      <c r="GIB131" s="17"/>
      <c r="GID131" s="18"/>
      <c r="GIE131" s="18"/>
      <c r="GIF131" s="17"/>
      <c r="GIG131" s="17"/>
      <c r="GIH131" s="17"/>
      <c r="GII131" s="17"/>
      <c r="GIJ131" s="17"/>
      <c r="GIL131" s="18"/>
      <c r="GIM131" s="18"/>
      <c r="GIN131" s="17"/>
      <c r="GIO131" s="17"/>
      <c r="GIP131" s="17"/>
      <c r="GIQ131" s="17"/>
      <c r="GIR131" s="17"/>
      <c r="GIT131" s="18"/>
      <c r="GIU131" s="18"/>
      <c r="GIV131" s="17"/>
      <c r="GIW131" s="17"/>
      <c r="GIX131" s="17"/>
      <c r="GIY131" s="17"/>
      <c r="GIZ131" s="17"/>
      <c r="GJB131" s="18"/>
      <c r="GJC131" s="18"/>
      <c r="GJD131" s="17"/>
      <c r="GJE131" s="17"/>
      <c r="GJF131" s="17"/>
      <c r="GJG131" s="17"/>
      <c r="GJH131" s="17"/>
      <c r="GJJ131" s="18"/>
      <c r="GJK131" s="18"/>
      <c r="GJL131" s="17"/>
      <c r="GJM131" s="17"/>
      <c r="GJN131" s="17"/>
      <c r="GJO131" s="17"/>
      <c r="GJP131" s="17"/>
      <c r="GJR131" s="18"/>
      <c r="GJS131" s="18"/>
      <c r="GJT131" s="17"/>
      <c r="GJU131" s="17"/>
      <c r="GJV131" s="17"/>
      <c r="GJW131" s="17"/>
      <c r="GJX131" s="17"/>
      <c r="GJZ131" s="18"/>
      <c r="GKA131" s="18"/>
      <c r="GKB131" s="17"/>
      <c r="GKC131" s="17"/>
      <c r="GKD131" s="17"/>
      <c r="GKE131" s="17"/>
      <c r="GKF131" s="17"/>
      <c r="GKH131" s="18"/>
      <c r="GKI131" s="18"/>
      <c r="GKJ131" s="17"/>
      <c r="GKK131" s="17"/>
      <c r="GKL131" s="17"/>
      <c r="GKM131" s="17"/>
      <c r="GKN131" s="17"/>
      <c r="GKP131" s="18"/>
      <c r="GKQ131" s="18"/>
      <c r="GKR131" s="17"/>
      <c r="GKS131" s="17"/>
      <c r="GKT131" s="17"/>
      <c r="GKU131" s="17"/>
      <c r="GKV131" s="17"/>
      <c r="GKX131" s="18"/>
      <c r="GKY131" s="18"/>
      <c r="GKZ131" s="17"/>
      <c r="GLA131" s="17"/>
      <c r="GLB131" s="17"/>
      <c r="GLC131" s="17"/>
      <c r="GLD131" s="17"/>
      <c r="GLF131" s="18"/>
      <c r="GLG131" s="18"/>
      <c r="GLH131" s="17"/>
      <c r="GLI131" s="17"/>
      <c r="GLJ131" s="17"/>
      <c r="GLK131" s="17"/>
      <c r="GLL131" s="17"/>
      <c r="GLN131" s="18"/>
      <c r="GLO131" s="18"/>
      <c r="GLP131" s="17"/>
      <c r="GLQ131" s="17"/>
      <c r="GLR131" s="17"/>
      <c r="GLS131" s="17"/>
      <c r="GLT131" s="17"/>
      <c r="GLV131" s="18"/>
      <c r="GLW131" s="18"/>
      <c r="GLX131" s="17"/>
      <c r="GLY131" s="17"/>
      <c r="GLZ131" s="17"/>
      <c r="GMA131" s="17"/>
      <c r="GMB131" s="17"/>
      <c r="GMD131" s="18"/>
      <c r="GME131" s="18"/>
      <c r="GMF131" s="17"/>
      <c r="GMG131" s="17"/>
      <c r="GMH131" s="17"/>
      <c r="GMI131" s="17"/>
      <c r="GMJ131" s="17"/>
      <c r="GML131" s="18"/>
      <c r="GMM131" s="18"/>
      <c r="GMN131" s="17"/>
      <c r="GMO131" s="17"/>
      <c r="GMP131" s="17"/>
      <c r="GMQ131" s="17"/>
      <c r="GMR131" s="17"/>
      <c r="GMT131" s="18"/>
      <c r="GMU131" s="18"/>
      <c r="GMV131" s="17"/>
      <c r="GMW131" s="17"/>
      <c r="GMX131" s="17"/>
      <c r="GMY131" s="17"/>
      <c r="GMZ131" s="17"/>
      <c r="GNB131" s="18"/>
      <c r="GNC131" s="18"/>
      <c r="GND131" s="17"/>
      <c r="GNE131" s="17"/>
      <c r="GNF131" s="17"/>
      <c r="GNG131" s="17"/>
      <c r="GNH131" s="17"/>
      <c r="GNJ131" s="18"/>
      <c r="GNK131" s="18"/>
      <c r="GNL131" s="17"/>
      <c r="GNM131" s="17"/>
      <c r="GNN131" s="17"/>
      <c r="GNO131" s="17"/>
      <c r="GNP131" s="17"/>
      <c r="GNR131" s="18"/>
      <c r="GNS131" s="18"/>
      <c r="GNT131" s="17"/>
      <c r="GNU131" s="17"/>
      <c r="GNV131" s="17"/>
      <c r="GNW131" s="17"/>
      <c r="GNX131" s="17"/>
      <c r="GNZ131" s="18"/>
      <c r="GOA131" s="18"/>
      <c r="GOB131" s="17"/>
      <c r="GOC131" s="17"/>
      <c r="GOD131" s="17"/>
      <c r="GOE131" s="17"/>
      <c r="GOF131" s="17"/>
      <c r="GOH131" s="18"/>
      <c r="GOI131" s="18"/>
      <c r="GOJ131" s="17"/>
      <c r="GOK131" s="17"/>
      <c r="GOL131" s="17"/>
      <c r="GOM131" s="17"/>
      <c r="GON131" s="17"/>
      <c r="GOP131" s="18"/>
      <c r="GOQ131" s="18"/>
      <c r="GOR131" s="17"/>
      <c r="GOS131" s="17"/>
      <c r="GOT131" s="17"/>
      <c r="GOU131" s="17"/>
      <c r="GOV131" s="17"/>
      <c r="GOX131" s="18"/>
      <c r="GOY131" s="18"/>
      <c r="GOZ131" s="17"/>
      <c r="GPA131" s="17"/>
      <c r="GPB131" s="17"/>
      <c r="GPC131" s="17"/>
      <c r="GPD131" s="17"/>
      <c r="GPF131" s="18"/>
      <c r="GPG131" s="18"/>
      <c r="GPH131" s="17"/>
      <c r="GPI131" s="17"/>
      <c r="GPJ131" s="17"/>
      <c r="GPK131" s="17"/>
      <c r="GPL131" s="17"/>
      <c r="GPN131" s="18"/>
      <c r="GPO131" s="18"/>
      <c r="GPP131" s="17"/>
      <c r="GPQ131" s="17"/>
      <c r="GPR131" s="17"/>
      <c r="GPS131" s="17"/>
      <c r="GPT131" s="17"/>
      <c r="GPV131" s="18"/>
      <c r="GPW131" s="18"/>
      <c r="GPX131" s="17"/>
      <c r="GPY131" s="17"/>
      <c r="GPZ131" s="17"/>
      <c r="GQA131" s="17"/>
      <c r="GQB131" s="17"/>
      <c r="GQD131" s="18"/>
      <c r="GQE131" s="18"/>
      <c r="GQF131" s="17"/>
      <c r="GQG131" s="17"/>
      <c r="GQH131" s="17"/>
      <c r="GQI131" s="17"/>
      <c r="GQJ131" s="17"/>
      <c r="GQL131" s="18"/>
      <c r="GQM131" s="18"/>
      <c r="GQN131" s="17"/>
      <c r="GQO131" s="17"/>
      <c r="GQP131" s="17"/>
      <c r="GQQ131" s="17"/>
      <c r="GQR131" s="17"/>
      <c r="GQT131" s="18"/>
      <c r="GQU131" s="18"/>
      <c r="GQV131" s="17"/>
      <c r="GQW131" s="17"/>
      <c r="GQX131" s="17"/>
      <c r="GQY131" s="17"/>
      <c r="GQZ131" s="17"/>
      <c r="GRB131" s="18"/>
      <c r="GRC131" s="18"/>
      <c r="GRD131" s="17"/>
      <c r="GRE131" s="17"/>
      <c r="GRF131" s="17"/>
      <c r="GRG131" s="17"/>
      <c r="GRH131" s="17"/>
      <c r="GRJ131" s="18"/>
      <c r="GRK131" s="18"/>
      <c r="GRL131" s="17"/>
      <c r="GRM131" s="17"/>
      <c r="GRN131" s="17"/>
      <c r="GRO131" s="17"/>
      <c r="GRP131" s="17"/>
      <c r="GRR131" s="18"/>
      <c r="GRS131" s="18"/>
      <c r="GRT131" s="17"/>
      <c r="GRU131" s="17"/>
      <c r="GRV131" s="17"/>
      <c r="GRW131" s="17"/>
      <c r="GRX131" s="17"/>
      <c r="GRZ131" s="18"/>
      <c r="GSA131" s="18"/>
      <c r="GSB131" s="17"/>
      <c r="GSC131" s="17"/>
      <c r="GSD131" s="17"/>
      <c r="GSE131" s="17"/>
      <c r="GSF131" s="17"/>
      <c r="GSH131" s="18"/>
      <c r="GSI131" s="18"/>
      <c r="GSJ131" s="17"/>
      <c r="GSK131" s="17"/>
      <c r="GSL131" s="17"/>
      <c r="GSM131" s="17"/>
      <c r="GSN131" s="17"/>
      <c r="GSP131" s="18"/>
      <c r="GSQ131" s="18"/>
      <c r="GSR131" s="17"/>
      <c r="GSS131" s="17"/>
      <c r="GST131" s="17"/>
      <c r="GSU131" s="17"/>
      <c r="GSV131" s="17"/>
      <c r="GSX131" s="18"/>
      <c r="GSY131" s="18"/>
      <c r="GSZ131" s="17"/>
      <c r="GTA131" s="17"/>
      <c r="GTB131" s="17"/>
      <c r="GTC131" s="17"/>
      <c r="GTD131" s="17"/>
      <c r="GTF131" s="18"/>
      <c r="GTG131" s="18"/>
      <c r="GTH131" s="17"/>
      <c r="GTI131" s="17"/>
      <c r="GTJ131" s="17"/>
      <c r="GTK131" s="17"/>
      <c r="GTL131" s="17"/>
      <c r="GTN131" s="18"/>
      <c r="GTO131" s="18"/>
      <c r="GTP131" s="17"/>
      <c r="GTQ131" s="17"/>
      <c r="GTR131" s="17"/>
      <c r="GTS131" s="17"/>
      <c r="GTT131" s="17"/>
      <c r="GTV131" s="18"/>
      <c r="GTW131" s="18"/>
      <c r="GTX131" s="17"/>
      <c r="GTY131" s="17"/>
      <c r="GTZ131" s="17"/>
      <c r="GUA131" s="17"/>
      <c r="GUB131" s="17"/>
      <c r="GUD131" s="18"/>
      <c r="GUE131" s="18"/>
      <c r="GUF131" s="17"/>
      <c r="GUG131" s="17"/>
      <c r="GUH131" s="17"/>
      <c r="GUI131" s="17"/>
      <c r="GUJ131" s="17"/>
      <c r="GUL131" s="18"/>
      <c r="GUM131" s="18"/>
      <c r="GUN131" s="17"/>
      <c r="GUO131" s="17"/>
      <c r="GUP131" s="17"/>
      <c r="GUQ131" s="17"/>
      <c r="GUR131" s="17"/>
      <c r="GUT131" s="18"/>
      <c r="GUU131" s="18"/>
      <c r="GUV131" s="17"/>
      <c r="GUW131" s="17"/>
      <c r="GUX131" s="17"/>
      <c r="GUY131" s="17"/>
      <c r="GUZ131" s="17"/>
      <c r="GVB131" s="18"/>
      <c r="GVC131" s="18"/>
      <c r="GVD131" s="17"/>
      <c r="GVE131" s="17"/>
      <c r="GVF131" s="17"/>
      <c r="GVG131" s="17"/>
      <c r="GVH131" s="17"/>
      <c r="GVJ131" s="18"/>
      <c r="GVK131" s="18"/>
      <c r="GVL131" s="17"/>
      <c r="GVM131" s="17"/>
      <c r="GVN131" s="17"/>
      <c r="GVO131" s="17"/>
      <c r="GVP131" s="17"/>
      <c r="GVR131" s="18"/>
      <c r="GVS131" s="18"/>
      <c r="GVT131" s="17"/>
      <c r="GVU131" s="17"/>
      <c r="GVV131" s="17"/>
      <c r="GVW131" s="17"/>
      <c r="GVX131" s="17"/>
      <c r="GVZ131" s="18"/>
      <c r="GWA131" s="18"/>
      <c r="GWB131" s="17"/>
      <c r="GWC131" s="17"/>
      <c r="GWD131" s="17"/>
      <c r="GWE131" s="17"/>
      <c r="GWF131" s="17"/>
      <c r="GWH131" s="18"/>
      <c r="GWI131" s="18"/>
      <c r="GWJ131" s="17"/>
      <c r="GWK131" s="17"/>
      <c r="GWL131" s="17"/>
      <c r="GWM131" s="17"/>
      <c r="GWN131" s="17"/>
      <c r="GWP131" s="18"/>
      <c r="GWQ131" s="18"/>
      <c r="GWR131" s="17"/>
      <c r="GWS131" s="17"/>
      <c r="GWT131" s="17"/>
      <c r="GWU131" s="17"/>
      <c r="GWV131" s="17"/>
      <c r="GWX131" s="18"/>
      <c r="GWY131" s="18"/>
      <c r="GWZ131" s="17"/>
      <c r="GXA131" s="17"/>
      <c r="GXB131" s="17"/>
      <c r="GXC131" s="17"/>
      <c r="GXD131" s="17"/>
      <c r="GXF131" s="18"/>
      <c r="GXG131" s="18"/>
      <c r="GXH131" s="17"/>
      <c r="GXI131" s="17"/>
      <c r="GXJ131" s="17"/>
      <c r="GXK131" s="17"/>
      <c r="GXL131" s="17"/>
      <c r="GXN131" s="18"/>
      <c r="GXO131" s="18"/>
      <c r="GXP131" s="17"/>
      <c r="GXQ131" s="17"/>
      <c r="GXR131" s="17"/>
      <c r="GXS131" s="17"/>
      <c r="GXT131" s="17"/>
      <c r="GXV131" s="18"/>
      <c r="GXW131" s="18"/>
      <c r="GXX131" s="17"/>
      <c r="GXY131" s="17"/>
      <c r="GXZ131" s="17"/>
      <c r="GYA131" s="17"/>
      <c r="GYB131" s="17"/>
      <c r="GYD131" s="18"/>
      <c r="GYE131" s="18"/>
      <c r="GYF131" s="17"/>
      <c r="GYG131" s="17"/>
      <c r="GYH131" s="17"/>
      <c r="GYI131" s="17"/>
      <c r="GYJ131" s="17"/>
      <c r="GYL131" s="18"/>
      <c r="GYM131" s="18"/>
      <c r="GYN131" s="17"/>
      <c r="GYO131" s="17"/>
      <c r="GYP131" s="17"/>
      <c r="GYQ131" s="17"/>
      <c r="GYR131" s="17"/>
      <c r="GYT131" s="18"/>
      <c r="GYU131" s="18"/>
      <c r="GYV131" s="17"/>
      <c r="GYW131" s="17"/>
      <c r="GYX131" s="17"/>
      <c r="GYY131" s="17"/>
      <c r="GYZ131" s="17"/>
      <c r="GZB131" s="18"/>
      <c r="GZC131" s="18"/>
      <c r="GZD131" s="17"/>
      <c r="GZE131" s="17"/>
      <c r="GZF131" s="17"/>
      <c r="GZG131" s="17"/>
      <c r="GZH131" s="17"/>
      <c r="GZJ131" s="18"/>
      <c r="GZK131" s="18"/>
      <c r="GZL131" s="17"/>
      <c r="GZM131" s="17"/>
      <c r="GZN131" s="17"/>
      <c r="GZO131" s="17"/>
      <c r="GZP131" s="17"/>
      <c r="GZR131" s="18"/>
      <c r="GZS131" s="18"/>
      <c r="GZT131" s="17"/>
      <c r="GZU131" s="17"/>
      <c r="GZV131" s="17"/>
      <c r="GZW131" s="17"/>
      <c r="GZX131" s="17"/>
      <c r="GZZ131" s="18"/>
      <c r="HAA131" s="18"/>
      <c r="HAB131" s="17"/>
      <c r="HAC131" s="17"/>
      <c r="HAD131" s="17"/>
      <c r="HAE131" s="17"/>
      <c r="HAF131" s="17"/>
      <c r="HAH131" s="18"/>
      <c r="HAI131" s="18"/>
      <c r="HAJ131" s="17"/>
      <c r="HAK131" s="17"/>
      <c r="HAL131" s="17"/>
      <c r="HAM131" s="17"/>
      <c r="HAN131" s="17"/>
      <c r="HAP131" s="18"/>
      <c r="HAQ131" s="18"/>
      <c r="HAR131" s="17"/>
      <c r="HAS131" s="17"/>
      <c r="HAT131" s="17"/>
      <c r="HAU131" s="17"/>
      <c r="HAV131" s="17"/>
      <c r="HAX131" s="18"/>
      <c r="HAY131" s="18"/>
      <c r="HAZ131" s="17"/>
      <c r="HBA131" s="17"/>
      <c r="HBB131" s="17"/>
      <c r="HBC131" s="17"/>
      <c r="HBD131" s="17"/>
      <c r="HBF131" s="18"/>
      <c r="HBG131" s="18"/>
      <c r="HBH131" s="17"/>
      <c r="HBI131" s="17"/>
      <c r="HBJ131" s="17"/>
      <c r="HBK131" s="17"/>
      <c r="HBL131" s="17"/>
      <c r="HBN131" s="18"/>
      <c r="HBO131" s="18"/>
      <c r="HBP131" s="17"/>
      <c r="HBQ131" s="17"/>
      <c r="HBR131" s="17"/>
      <c r="HBS131" s="17"/>
      <c r="HBT131" s="17"/>
      <c r="HBV131" s="18"/>
      <c r="HBW131" s="18"/>
      <c r="HBX131" s="17"/>
      <c r="HBY131" s="17"/>
      <c r="HBZ131" s="17"/>
      <c r="HCA131" s="17"/>
      <c r="HCB131" s="17"/>
      <c r="HCD131" s="18"/>
      <c r="HCE131" s="18"/>
      <c r="HCF131" s="17"/>
      <c r="HCG131" s="17"/>
      <c r="HCH131" s="17"/>
      <c r="HCI131" s="17"/>
      <c r="HCJ131" s="17"/>
      <c r="HCL131" s="18"/>
      <c r="HCM131" s="18"/>
      <c r="HCN131" s="17"/>
      <c r="HCO131" s="17"/>
      <c r="HCP131" s="17"/>
      <c r="HCQ131" s="17"/>
      <c r="HCR131" s="17"/>
      <c r="HCT131" s="18"/>
      <c r="HCU131" s="18"/>
      <c r="HCV131" s="17"/>
      <c r="HCW131" s="17"/>
      <c r="HCX131" s="17"/>
      <c r="HCY131" s="17"/>
      <c r="HCZ131" s="17"/>
      <c r="HDB131" s="18"/>
      <c r="HDC131" s="18"/>
      <c r="HDD131" s="17"/>
      <c r="HDE131" s="17"/>
      <c r="HDF131" s="17"/>
      <c r="HDG131" s="17"/>
      <c r="HDH131" s="17"/>
      <c r="HDJ131" s="18"/>
      <c r="HDK131" s="18"/>
      <c r="HDL131" s="17"/>
      <c r="HDM131" s="17"/>
      <c r="HDN131" s="17"/>
      <c r="HDO131" s="17"/>
      <c r="HDP131" s="17"/>
      <c r="HDR131" s="18"/>
      <c r="HDS131" s="18"/>
      <c r="HDT131" s="17"/>
      <c r="HDU131" s="17"/>
      <c r="HDV131" s="17"/>
      <c r="HDW131" s="17"/>
      <c r="HDX131" s="17"/>
      <c r="HDZ131" s="18"/>
      <c r="HEA131" s="18"/>
      <c r="HEB131" s="17"/>
      <c r="HEC131" s="17"/>
      <c r="HED131" s="17"/>
      <c r="HEE131" s="17"/>
      <c r="HEF131" s="17"/>
      <c r="HEH131" s="18"/>
      <c r="HEI131" s="18"/>
      <c r="HEJ131" s="17"/>
      <c r="HEK131" s="17"/>
      <c r="HEL131" s="17"/>
      <c r="HEM131" s="17"/>
      <c r="HEN131" s="17"/>
      <c r="HEP131" s="18"/>
      <c r="HEQ131" s="18"/>
      <c r="HER131" s="17"/>
      <c r="HES131" s="17"/>
      <c r="HET131" s="17"/>
      <c r="HEU131" s="17"/>
      <c r="HEV131" s="17"/>
      <c r="HEX131" s="18"/>
      <c r="HEY131" s="18"/>
      <c r="HEZ131" s="17"/>
      <c r="HFA131" s="17"/>
      <c r="HFB131" s="17"/>
      <c r="HFC131" s="17"/>
      <c r="HFD131" s="17"/>
      <c r="HFF131" s="18"/>
      <c r="HFG131" s="18"/>
      <c r="HFH131" s="17"/>
      <c r="HFI131" s="17"/>
      <c r="HFJ131" s="17"/>
      <c r="HFK131" s="17"/>
      <c r="HFL131" s="17"/>
      <c r="HFN131" s="18"/>
      <c r="HFO131" s="18"/>
      <c r="HFP131" s="17"/>
      <c r="HFQ131" s="17"/>
      <c r="HFR131" s="17"/>
      <c r="HFS131" s="17"/>
      <c r="HFT131" s="17"/>
      <c r="HFV131" s="18"/>
      <c r="HFW131" s="18"/>
      <c r="HFX131" s="17"/>
      <c r="HFY131" s="17"/>
      <c r="HFZ131" s="17"/>
      <c r="HGA131" s="17"/>
      <c r="HGB131" s="17"/>
      <c r="HGD131" s="18"/>
      <c r="HGE131" s="18"/>
      <c r="HGF131" s="17"/>
      <c r="HGG131" s="17"/>
      <c r="HGH131" s="17"/>
      <c r="HGI131" s="17"/>
      <c r="HGJ131" s="17"/>
      <c r="HGL131" s="18"/>
      <c r="HGM131" s="18"/>
      <c r="HGN131" s="17"/>
      <c r="HGO131" s="17"/>
      <c r="HGP131" s="17"/>
      <c r="HGQ131" s="17"/>
      <c r="HGR131" s="17"/>
      <c r="HGT131" s="18"/>
      <c r="HGU131" s="18"/>
      <c r="HGV131" s="17"/>
      <c r="HGW131" s="17"/>
      <c r="HGX131" s="17"/>
      <c r="HGY131" s="17"/>
      <c r="HGZ131" s="17"/>
      <c r="HHB131" s="18"/>
      <c r="HHC131" s="18"/>
      <c r="HHD131" s="17"/>
      <c r="HHE131" s="17"/>
      <c r="HHF131" s="17"/>
      <c r="HHG131" s="17"/>
      <c r="HHH131" s="17"/>
      <c r="HHJ131" s="18"/>
      <c r="HHK131" s="18"/>
      <c r="HHL131" s="17"/>
      <c r="HHM131" s="17"/>
      <c r="HHN131" s="17"/>
      <c r="HHO131" s="17"/>
      <c r="HHP131" s="17"/>
      <c r="HHR131" s="18"/>
      <c r="HHS131" s="18"/>
      <c r="HHT131" s="17"/>
      <c r="HHU131" s="17"/>
      <c r="HHV131" s="17"/>
      <c r="HHW131" s="17"/>
      <c r="HHX131" s="17"/>
      <c r="HHZ131" s="18"/>
      <c r="HIA131" s="18"/>
      <c r="HIB131" s="17"/>
      <c r="HIC131" s="17"/>
      <c r="HID131" s="17"/>
      <c r="HIE131" s="17"/>
      <c r="HIF131" s="17"/>
      <c r="HIH131" s="18"/>
      <c r="HII131" s="18"/>
      <c r="HIJ131" s="17"/>
      <c r="HIK131" s="17"/>
      <c r="HIL131" s="17"/>
      <c r="HIM131" s="17"/>
      <c r="HIN131" s="17"/>
      <c r="HIP131" s="18"/>
      <c r="HIQ131" s="18"/>
      <c r="HIR131" s="17"/>
      <c r="HIS131" s="17"/>
      <c r="HIT131" s="17"/>
      <c r="HIU131" s="17"/>
      <c r="HIV131" s="17"/>
      <c r="HIX131" s="18"/>
      <c r="HIY131" s="18"/>
      <c r="HIZ131" s="17"/>
      <c r="HJA131" s="17"/>
      <c r="HJB131" s="17"/>
      <c r="HJC131" s="17"/>
      <c r="HJD131" s="17"/>
      <c r="HJF131" s="18"/>
      <c r="HJG131" s="18"/>
      <c r="HJH131" s="17"/>
      <c r="HJI131" s="17"/>
      <c r="HJJ131" s="17"/>
      <c r="HJK131" s="17"/>
      <c r="HJL131" s="17"/>
      <c r="HJN131" s="18"/>
      <c r="HJO131" s="18"/>
      <c r="HJP131" s="17"/>
      <c r="HJQ131" s="17"/>
      <c r="HJR131" s="17"/>
      <c r="HJS131" s="17"/>
      <c r="HJT131" s="17"/>
      <c r="HJV131" s="18"/>
      <c r="HJW131" s="18"/>
      <c r="HJX131" s="17"/>
      <c r="HJY131" s="17"/>
      <c r="HJZ131" s="17"/>
      <c r="HKA131" s="17"/>
      <c r="HKB131" s="17"/>
      <c r="HKD131" s="18"/>
      <c r="HKE131" s="18"/>
      <c r="HKF131" s="17"/>
      <c r="HKG131" s="17"/>
      <c r="HKH131" s="17"/>
      <c r="HKI131" s="17"/>
      <c r="HKJ131" s="17"/>
      <c r="HKL131" s="18"/>
      <c r="HKM131" s="18"/>
      <c r="HKN131" s="17"/>
      <c r="HKO131" s="17"/>
      <c r="HKP131" s="17"/>
      <c r="HKQ131" s="17"/>
      <c r="HKR131" s="17"/>
      <c r="HKT131" s="18"/>
      <c r="HKU131" s="18"/>
      <c r="HKV131" s="17"/>
      <c r="HKW131" s="17"/>
      <c r="HKX131" s="17"/>
      <c r="HKY131" s="17"/>
      <c r="HKZ131" s="17"/>
      <c r="HLB131" s="18"/>
      <c r="HLC131" s="18"/>
      <c r="HLD131" s="17"/>
      <c r="HLE131" s="17"/>
      <c r="HLF131" s="17"/>
      <c r="HLG131" s="17"/>
      <c r="HLH131" s="17"/>
      <c r="HLJ131" s="18"/>
      <c r="HLK131" s="18"/>
      <c r="HLL131" s="17"/>
      <c r="HLM131" s="17"/>
      <c r="HLN131" s="17"/>
      <c r="HLO131" s="17"/>
      <c r="HLP131" s="17"/>
      <c r="HLR131" s="18"/>
      <c r="HLS131" s="18"/>
      <c r="HLT131" s="17"/>
      <c r="HLU131" s="17"/>
      <c r="HLV131" s="17"/>
      <c r="HLW131" s="17"/>
      <c r="HLX131" s="17"/>
      <c r="HLZ131" s="18"/>
      <c r="HMA131" s="18"/>
      <c r="HMB131" s="17"/>
      <c r="HMC131" s="17"/>
      <c r="HMD131" s="17"/>
      <c r="HME131" s="17"/>
      <c r="HMF131" s="17"/>
      <c r="HMH131" s="18"/>
      <c r="HMI131" s="18"/>
      <c r="HMJ131" s="17"/>
      <c r="HMK131" s="17"/>
      <c r="HML131" s="17"/>
      <c r="HMM131" s="17"/>
      <c r="HMN131" s="17"/>
      <c r="HMP131" s="18"/>
      <c r="HMQ131" s="18"/>
      <c r="HMR131" s="17"/>
      <c r="HMS131" s="17"/>
      <c r="HMT131" s="17"/>
      <c r="HMU131" s="17"/>
      <c r="HMV131" s="17"/>
      <c r="HMX131" s="18"/>
      <c r="HMY131" s="18"/>
      <c r="HMZ131" s="17"/>
      <c r="HNA131" s="17"/>
      <c r="HNB131" s="17"/>
      <c r="HNC131" s="17"/>
      <c r="HND131" s="17"/>
      <c r="HNF131" s="18"/>
      <c r="HNG131" s="18"/>
      <c r="HNH131" s="17"/>
      <c r="HNI131" s="17"/>
      <c r="HNJ131" s="17"/>
      <c r="HNK131" s="17"/>
      <c r="HNL131" s="17"/>
      <c r="HNN131" s="18"/>
      <c r="HNO131" s="18"/>
      <c r="HNP131" s="17"/>
      <c r="HNQ131" s="17"/>
      <c r="HNR131" s="17"/>
      <c r="HNS131" s="17"/>
      <c r="HNT131" s="17"/>
      <c r="HNV131" s="18"/>
      <c r="HNW131" s="18"/>
      <c r="HNX131" s="17"/>
      <c r="HNY131" s="17"/>
      <c r="HNZ131" s="17"/>
      <c r="HOA131" s="17"/>
      <c r="HOB131" s="17"/>
      <c r="HOD131" s="18"/>
      <c r="HOE131" s="18"/>
      <c r="HOF131" s="17"/>
      <c r="HOG131" s="17"/>
      <c r="HOH131" s="17"/>
      <c r="HOI131" s="17"/>
      <c r="HOJ131" s="17"/>
      <c r="HOL131" s="18"/>
      <c r="HOM131" s="18"/>
      <c r="HON131" s="17"/>
      <c r="HOO131" s="17"/>
      <c r="HOP131" s="17"/>
      <c r="HOQ131" s="17"/>
      <c r="HOR131" s="17"/>
      <c r="HOT131" s="18"/>
      <c r="HOU131" s="18"/>
      <c r="HOV131" s="17"/>
      <c r="HOW131" s="17"/>
      <c r="HOX131" s="17"/>
      <c r="HOY131" s="17"/>
      <c r="HOZ131" s="17"/>
      <c r="HPB131" s="18"/>
      <c r="HPC131" s="18"/>
      <c r="HPD131" s="17"/>
      <c r="HPE131" s="17"/>
      <c r="HPF131" s="17"/>
      <c r="HPG131" s="17"/>
      <c r="HPH131" s="17"/>
      <c r="HPJ131" s="18"/>
      <c r="HPK131" s="18"/>
      <c r="HPL131" s="17"/>
      <c r="HPM131" s="17"/>
      <c r="HPN131" s="17"/>
      <c r="HPO131" s="17"/>
      <c r="HPP131" s="17"/>
      <c r="HPR131" s="18"/>
      <c r="HPS131" s="18"/>
      <c r="HPT131" s="17"/>
      <c r="HPU131" s="17"/>
      <c r="HPV131" s="17"/>
      <c r="HPW131" s="17"/>
      <c r="HPX131" s="17"/>
      <c r="HPZ131" s="18"/>
      <c r="HQA131" s="18"/>
      <c r="HQB131" s="17"/>
      <c r="HQC131" s="17"/>
      <c r="HQD131" s="17"/>
      <c r="HQE131" s="17"/>
      <c r="HQF131" s="17"/>
      <c r="HQH131" s="18"/>
      <c r="HQI131" s="18"/>
      <c r="HQJ131" s="17"/>
      <c r="HQK131" s="17"/>
      <c r="HQL131" s="17"/>
      <c r="HQM131" s="17"/>
      <c r="HQN131" s="17"/>
      <c r="HQP131" s="18"/>
      <c r="HQQ131" s="18"/>
      <c r="HQR131" s="17"/>
      <c r="HQS131" s="17"/>
      <c r="HQT131" s="17"/>
      <c r="HQU131" s="17"/>
      <c r="HQV131" s="17"/>
      <c r="HQX131" s="18"/>
      <c r="HQY131" s="18"/>
      <c r="HQZ131" s="17"/>
      <c r="HRA131" s="17"/>
      <c r="HRB131" s="17"/>
      <c r="HRC131" s="17"/>
      <c r="HRD131" s="17"/>
      <c r="HRF131" s="18"/>
      <c r="HRG131" s="18"/>
      <c r="HRH131" s="17"/>
      <c r="HRI131" s="17"/>
      <c r="HRJ131" s="17"/>
      <c r="HRK131" s="17"/>
      <c r="HRL131" s="17"/>
      <c r="HRN131" s="18"/>
      <c r="HRO131" s="18"/>
      <c r="HRP131" s="17"/>
      <c r="HRQ131" s="17"/>
      <c r="HRR131" s="17"/>
      <c r="HRS131" s="17"/>
      <c r="HRT131" s="17"/>
      <c r="HRV131" s="18"/>
      <c r="HRW131" s="18"/>
      <c r="HRX131" s="17"/>
      <c r="HRY131" s="17"/>
      <c r="HRZ131" s="17"/>
      <c r="HSA131" s="17"/>
      <c r="HSB131" s="17"/>
      <c r="HSD131" s="18"/>
      <c r="HSE131" s="18"/>
      <c r="HSF131" s="17"/>
      <c r="HSG131" s="17"/>
      <c r="HSH131" s="17"/>
      <c r="HSI131" s="17"/>
      <c r="HSJ131" s="17"/>
      <c r="HSL131" s="18"/>
      <c r="HSM131" s="18"/>
      <c r="HSN131" s="17"/>
      <c r="HSO131" s="17"/>
      <c r="HSP131" s="17"/>
      <c r="HSQ131" s="17"/>
      <c r="HSR131" s="17"/>
      <c r="HST131" s="18"/>
      <c r="HSU131" s="18"/>
      <c r="HSV131" s="17"/>
      <c r="HSW131" s="17"/>
      <c r="HSX131" s="17"/>
      <c r="HSY131" s="17"/>
      <c r="HSZ131" s="17"/>
      <c r="HTB131" s="18"/>
      <c r="HTC131" s="18"/>
      <c r="HTD131" s="17"/>
      <c r="HTE131" s="17"/>
      <c r="HTF131" s="17"/>
      <c r="HTG131" s="17"/>
      <c r="HTH131" s="17"/>
      <c r="HTJ131" s="18"/>
      <c r="HTK131" s="18"/>
      <c r="HTL131" s="17"/>
      <c r="HTM131" s="17"/>
      <c r="HTN131" s="17"/>
      <c r="HTO131" s="17"/>
      <c r="HTP131" s="17"/>
      <c r="HTR131" s="18"/>
      <c r="HTS131" s="18"/>
      <c r="HTT131" s="17"/>
      <c r="HTU131" s="17"/>
      <c r="HTV131" s="17"/>
      <c r="HTW131" s="17"/>
      <c r="HTX131" s="17"/>
      <c r="HTZ131" s="18"/>
      <c r="HUA131" s="18"/>
      <c r="HUB131" s="17"/>
      <c r="HUC131" s="17"/>
      <c r="HUD131" s="17"/>
      <c r="HUE131" s="17"/>
      <c r="HUF131" s="17"/>
      <c r="HUH131" s="18"/>
      <c r="HUI131" s="18"/>
      <c r="HUJ131" s="17"/>
      <c r="HUK131" s="17"/>
      <c r="HUL131" s="17"/>
      <c r="HUM131" s="17"/>
      <c r="HUN131" s="17"/>
      <c r="HUP131" s="18"/>
      <c r="HUQ131" s="18"/>
      <c r="HUR131" s="17"/>
      <c r="HUS131" s="17"/>
      <c r="HUT131" s="17"/>
      <c r="HUU131" s="17"/>
      <c r="HUV131" s="17"/>
      <c r="HUX131" s="18"/>
      <c r="HUY131" s="18"/>
      <c r="HUZ131" s="17"/>
      <c r="HVA131" s="17"/>
      <c r="HVB131" s="17"/>
      <c r="HVC131" s="17"/>
      <c r="HVD131" s="17"/>
      <c r="HVF131" s="18"/>
      <c r="HVG131" s="18"/>
      <c r="HVH131" s="17"/>
      <c r="HVI131" s="17"/>
      <c r="HVJ131" s="17"/>
      <c r="HVK131" s="17"/>
      <c r="HVL131" s="17"/>
      <c r="HVN131" s="18"/>
      <c r="HVO131" s="18"/>
      <c r="HVP131" s="17"/>
      <c r="HVQ131" s="17"/>
      <c r="HVR131" s="17"/>
      <c r="HVS131" s="17"/>
      <c r="HVT131" s="17"/>
      <c r="HVV131" s="18"/>
      <c r="HVW131" s="18"/>
      <c r="HVX131" s="17"/>
      <c r="HVY131" s="17"/>
      <c r="HVZ131" s="17"/>
      <c r="HWA131" s="17"/>
      <c r="HWB131" s="17"/>
      <c r="HWD131" s="18"/>
      <c r="HWE131" s="18"/>
      <c r="HWF131" s="17"/>
      <c r="HWG131" s="17"/>
      <c r="HWH131" s="17"/>
      <c r="HWI131" s="17"/>
      <c r="HWJ131" s="17"/>
      <c r="HWL131" s="18"/>
      <c r="HWM131" s="18"/>
      <c r="HWN131" s="17"/>
      <c r="HWO131" s="17"/>
      <c r="HWP131" s="17"/>
      <c r="HWQ131" s="17"/>
      <c r="HWR131" s="17"/>
      <c r="HWT131" s="18"/>
      <c r="HWU131" s="18"/>
      <c r="HWV131" s="17"/>
      <c r="HWW131" s="17"/>
      <c r="HWX131" s="17"/>
      <c r="HWY131" s="17"/>
      <c r="HWZ131" s="17"/>
      <c r="HXB131" s="18"/>
      <c r="HXC131" s="18"/>
      <c r="HXD131" s="17"/>
      <c r="HXE131" s="17"/>
      <c r="HXF131" s="17"/>
      <c r="HXG131" s="17"/>
      <c r="HXH131" s="17"/>
      <c r="HXJ131" s="18"/>
      <c r="HXK131" s="18"/>
      <c r="HXL131" s="17"/>
      <c r="HXM131" s="17"/>
      <c r="HXN131" s="17"/>
      <c r="HXO131" s="17"/>
      <c r="HXP131" s="17"/>
      <c r="HXR131" s="18"/>
      <c r="HXS131" s="18"/>
      <c r="HXT131" s="17"/>
      <c r="HXU131" s="17"/>
      <c r="HXV131" s="17"/>
      <c r="HXW131" s="17"/>
      <c r="HXX131" s="17"/>
      <c r="HXZ131" s="18"/>
      <c r="HYA131" s="18"/>
      <c r="HYB131" s="17"/>
      <c r="HYC131" s="17"/>
      <c r="HYD131" s="17"/>
      <c r="HYE131" s="17"/>
      <c r="HYF131" s="17"/>
      <c r="HYH131" s="18"/>
      <c r="HYI131" s="18"/>
      <c r="HYJ131" s="17"/>
      <c r="HYK131" s="17"/>
      <c r="HYL131" s="17"/>
      <c r="HYM131" s="17"/>
      <c r="HYN131" s="17"/>
      <c r="HYP131" s="18"/>
      <c r="HYQ131" s="18"/>
      <c r="HYR131" s="17"/>
      <c r="HYS131" s="17"/>
      <c r="HYT131" s="17"/>
      <c r="HYU131" s="17"/>
      <c r="HYV131" s="17"/>
      <c r="HYX131" s="18"/>
      <c r="HYY131" s="18"/>
      <c r="HYZ131" s="17"/>
      <c r="HZA131" s="17"/>
      <c r="HZB131" s="17"/>
      <c r="HZC131" s="17"/>
      <c r="HZD131" s="17"/>
      <c r="HZF131" s="18"/>
      <c r="HZG131" s="18"/>
      <c r="HZH131" s="17"/>
      <c r="HZI131" s="17"/>
      <c r="HZJ131" s="17"/>
      <c r="HZK131" s="17"/>
      <c r="HZL131" s="17"/>
      <c r="HZN131" s="18"/>
      <c r="HZO131" s="18"/>
      <c r="HZP131" s="17"/>
      <c r="HZQ131" s="17"/>
      <c r="HZR131" s="17"/>
      <c r="HZS131" s="17"/>
      <c r="HZT131" s="17"/>
      <c r="HZV131" s="18"/>
      <c r="HZW131" s="18"/>
      <c r="HZX131" s="17"/>
      <c r="HZY131" s="17"/>
      <c r="HZZ131" s="17"/>
      <c r="IAA131" s="17"/>
      <c r="IAB131" s="17"/>
      <c r="IAD131" s="18"/>
      <c r="IAE131" s="18"/>
      <c r="IAF131" s="17"/>
      <c r="IAG131" s="17"/>
      <c r="IAH131" s="17"/>
      <c r="IAI131" s="17"/>
      <c r="IAJ131" s="17"/>
      <c r="IAL131" s="18"/>
      <c r="IAM131" s="18"/>
      <c r="IAN131" s="17"/>
      <c r="IAO131" s="17"/>
      <c r="IAP131" s="17"/>
      <c r="IAQ131" s="17"/>
      <c r="IAR131" s="17"/>
      <c r="IAT131" s="18"/>
      <c r="IAU131" s="18"/>
      <c r="IAV131" s="17"/>
      <c r="IAW131" s="17"/>
      <c r="IAX131" s="17"/>
      <c r="IAY131" s="17"/>
      <c r="IAZ131" s="17"/>
      <c r="IBB131" s="18"/>
      <c r="IBC131" s="18"/>
      <c r="IBD131" s="17"/>
      <c r="IBE131" s="17"/>
      <c r="IBF131" s="17"/>
      <c r="IBG131" s="17"/>
      <c r="IBH131" s="17"/>
      <c r="IBJ131" s="18"/>
      <c r="IBK131" s="18"/>
      <c r="IBL131" s="17"/>
      <c r="IBM131" s="17"/>
      <c r="IBN131" s="17"/>
      <c r="IBO131" s="17"/>
      <c r="IBP131" s="17"/>
      <c r="IBR131" s="18"/>
      <c r="IBS131" s="18"/>
      <c r="IBT131" s="17"/>
      <c r="IBU131" s="17"/>
      <c r="IBV131" s="17"/>
      <c r="IBW131" s="17"/>
      <c r="IBX131" s="17"/>
      <c r="IBZ131" s="18"/>
      <c r="ICA131" s="18"/>
      <c r="ICB131" s="17"/>
      <c r="ICC131" s="17"/>
      <c r="ICD131" s="17"/>
      <c r="ICE131" s="17"/>
      <c r="ICF131" s="17"/>
      <c r="ICH131" s="18"/>
      <c r="ICI131" s="18"/>
      <c r="ICJ131" s="17"/>
      <c r="ICK131" s="17"/>
      <c r="ICL131" s="17"/>
      <c r="ICM131" s="17"/>
      <c r="ICN131" s="17"/>
      <c r="ICP131" s="18"/>
      <c r="ICQ131" s="18"/>
      <c r="ICR131" s="17"/>
      <c r="ICS131" s="17"/>
      <c r="ICT131" s="17"/>
      <c r="ICU131" s="17"/>
      <c r="ICV131" s="17"/>
      <c r="ICX131" s="18"/>
      <c r="ICY131" s="18"/>
      <c r="ICZ131" s="17"/>
      <c r="IDA131" s="17"/>
      <c r="IDB131" s="17"/>
      <c r="IDC131" s="17"/>
      <c r="IDD131" s="17"/>
      <c r="IDF131" s="18"/>
      <c r="IDG131" s="18"/>
      <c r="IDH131" s="17"/>
      <c r="IDI131" s="17"/>
      <c r="IDJ131" s="17"/>
      <c r="IDK131" s="17"/>
      <c r="IDL131" s="17"/>
      <c r="IDN131" s="18"/>
      <c r="IDO131" s="18"/>
      <c r="IDP131" s="17"/>
      <c r="IDQ131" s="17"/>
      <c r="IDR131" s="17"/>
      <c r="IDS131" s="17"/>
      <c r="IDT131" s="17"/>
      <c r="IDV131" s="18"/>
      <c r="IDW131" s="18"/>
      <c r="IDX131" s="17"/>
      <c r="IDY131" s="17"/>
      <c r="IDZ131" s="17"/>
      <c r="IEA131" s="17"/>
      <c r="IEB131" s="17"/>
      <c r="IED131" s="18"/>
      <c r="IEE131" s="18"/>
      <c r="IEF131" s="17"/>
      <c r="IEG131" s="17"/>
      <c r="IEH131" s="17"/>
      <c r="IEI131" s="17"/>
      <c r="IEJ131" s="17"/>
      <c r="IEL131" s="18"/>
      <c r="IEM131" s="18"/>
      <c r="IEN131" s="17"/>
      <c r="IEO131" s="17"/>
      <c r="IEP131" s="17"/>
      <c r="IEQ131" s="17"/>
      <c r="IER131" s="17"/>
      <c r="IET131" s="18"/>
      <c r="IEU131" s="18"/>
      <c r="IEV131" s="17"/>
      <c r="IEW131" s="17"/>
      <c r="IEX131" s="17"/>
      <c r="IEY131" s="17"/>
      <c r="IEZ131" s="17"/>
      <c r="IFB131" s="18"/>
      <c r="IFC131" s="18"/>
      <c r="IFD131" s="17"/>
      <c r="IFE131" s="17"/>
      <c r="IFF131" s="17"/>
      <c r="IFG131" s="17"/>
      <c r="IFH131" s="17"/>
      <c r="IFJ131" s="18"/>
      <c r="IFK131" s="18"/>
      <c r="IFL131" s="17"/>
      <c r="IFM131" s="17"/>
      <c r="IFN131" s="17"/>
      <c r="IFO131" s="17"/>
      <c r="IFP131" s="17"/>
      <c r="IFR131" s="18"/>
      <c r="IFS131" s="18"/>
      <c r="IFT131" s="17"/>
      <c r="IFU131" s="17"/>
      <c r="IFV131" s="17"/>
      <c r="IFW131" s="17"/>
      <c r="IFX131" s="17"/>
      <c r="IFZ131" s="18"/>
      <c r="IGA131" s="18"/>
      <c r="IGB131" s="17"/>
      <c r="IGC131" s="17"/>
      <c r="IGD131" s="17"/>
      <c r="IGE131" s="17"/>
      <c r="IGF131" s="17"/>
      <c r="IGH131" s="18"/>
      <c r="IGI131" s="18"/>
      <c r="IGJ131" s="17"/>
      <c r="IGK131" s="17"/>
      <c r="IGL131" s="17"/>
      <c r="IGM131" s="17"/>
      <c r="IGN131" s="17"/>
      <c r="IGP131" s="18"/>
      <c r="IGQ131" s="18"/>
      <c r="IGR131" s="17"/>
      <c r="IGS131" s="17"/>
      <c r="IGT131" s="17"/>
      <c r="IGU131" s="17"/>
      <c r="IGV131" s="17"/>
      <c r="IGX131" s="18"/>
      <c r="IGY131" s="18"/>
      <c r="IGZ131" s="17"/>
      <c r="IHA131" s="17"/>
      <c r="IHB131" s="17"/>
      <c r="IHC131" s="17"/>
      <c r="IHD131" s="17"/>
      <c r="IHF131" s="18"/>
      <c r="IHG131" s="18"/>
      <c r="IHH131" s="17"/>
      <c r="IHI131" s="17"/>
      <c r="IHJ131" s="17"/>
      <c r="IHK131" s="17"/>
      <c r="IHL131" s="17"/>
      <c r="IHN131" s="18"/>
      <c r="IHO131" s="18"/>
      <c r="IHP131" s="17"/>
      <c r="IHQ131" s="17"/>
      <c r="IHR131" s="17"/>
      <c r="IHS131" s="17"/>
      <c r="IHT131" s="17"/>
      <c r="IHV131" s="18"/>
      <c r="IHW131" s="18"/>
      <c r="IHX131" s="17"/>
      <c r="IHY131" s="17"/>
      <c r="IHZ131" s="17"/>
      <c r="IIA131" s="17"/>
      <c r="IIB131" s="17"/>
      <c r="IID131" s="18"/>
      <c r="IIE131" s="18"/>
      <c r="IIF131" s="17"/>
      <c r="IIG131" s="17"/>
      <c r="IIH131" s="17"/>
      <c r="III131" s="17"/>
      <c r="IIJ131" s="17"/>
      <c r="IIL131" s="18"/>
      <c r="IIM131" s="18"/>
      <c r="IIN131" s="17"/>
      <c r="IIO131" s="17"/>
      <c r="IIP131" s="17"/>
      <c r="IIQ131" s="17"/>
      <c r="IIR131" s="17"/>
      <c r="IIT131" s="18"/>
      <c r="IIU131" s="18"/>
      <c r="IIV131" s="17"/>
      <c r="IIW131" s="17"/>
      <c r="IIX131" s="17"/>
      <c r="IIY131" s="17"/>
      <c r="IIZ131" s="17"/>
      <c r="IJB131" s="18"/>
      <c r="IJC131" s="18"/>
      <c r="IJD131" s="17"/>
      <c r="IJE131" s="17"/>
      <c r="IJF131" s="17"/>
      <c r="IJG131" s="17"/>
      <c r="IJH131" s="17"/>
      <c r="IJJ131" s="18"/>
      <c r="IJK131" s="18"/>
      <c r="IJL131" s="17"/>
      <c r="IJM131" s="17"/>
      <c r="IJN131" s="17"/>
      <c r="IJO131" s="17"/>
      <c r="IJP131" s="17"/>
      <c r="IJR131" s="18"/>
      <c r="IJS131" s="18"/>
      <c r="IJT131" s="17"/>
      <c r="IJU131" s="17"/>
      <c r="IJV131" s="17"/>
      <c r="IJW131" s="17"/>
      <c r="IJX131" s="17"/>
      <c r="IJZ131" s="18"/>
      <c r="IKA131" s="18"/>
      <c r="IKB131" s="17"/>
      <c r="IKC131" s="17"/>
      <c r="IKD131" s="17"/>
      <c r="IKE131" s="17"/>
      <c r="IKF131" s="17"/>
      <c r="IKH131" s="18"/>
      <c r="IKI131" s="18"/>
      <c r="IKJ131" s="17"/>
      <c r="IKK131" s="17"/>
      <c r="IKL131" s="17"/>
      <c r="IKM131" s="17"/>
      <c r="IKN131" s="17"/>
      <c r="IKP131" s="18"/>
      <c r="IKQ131" s="18"/>
      <c r="IKR131" s="17"/>
      <c r="IKS131" s="17"/>
      <c r="IKT131" s="17"/>
      <c r="IKU131" s="17"/>
      <c r="IKV131" s="17"/>
      <c r="IKX131" s="18"/>
      <c r="IKY131" s="18"/>
      <c r="IKZ131" s="17"/>
      <c r="ILA131" s="17"/>
      <c r="ILB131" s="17"/>
      <c r="ILC131" s="17"/>
      <c r="ILD131" s="17"/>
      <c r="ILF131" s="18"/>
      <c r="ILG131" s="18"/>
      <c r="ILH131" s="17"/>
      <c r="ILI131" s="17"/>
      <c r="ILJ131" s="17"/>
      <c r="ILK131" s="17"/>
      <c r="ILL131" s="17"/>
      <c r="ILN131" s="18"/>
      <c r="ILO131" s="18"/>
      <c r="ILP131" s="17"/>
      <c r="ILQ131" s="17"/>
      <c r="ILR131" s="17"/>
      <c r="ILS131" s="17"/>
      <c r="ILT131" s="17"/>
      <c r="ILV131" s="18"/>
      <c r="ILW131" s="18"/>
      <c r="ILX131" s="17"/>
      <c r="ILY131" s="17"/>
      <c r="ILZ131" s="17"/>
      <c r="IMA131" s="17"/>
      <c r="IMB131" s="17"/>
      <c r="IMD131" s="18"/>
      <c r="IME131" s="18"/>
      <c r="IMF131" s="17"/>
      <c r="IMG131" s="17"/>
      <c r="IMH131" s="17"/>
      <c r="IMI131" s="17"/>
      <c r="IMJ131" s="17"/>
      <c r="IML131" s="18"/>
      <c r="IMM131" s="18"/>
      <c r="IMN131" s="17"/>
      <c r="IMO131" s="17"/>
      <c r="IMP131" s="17"/>
      <c r="IMQ131" s="17"/>
      <c r="IMR131" s="17"/>
      <c r="IMT131" s="18"/>
      <c r="IMU131" s="18"/>
      <c r="IMV131" s="17"/>
      <c r="IMW131" s="17"/>
      <c r="IMX131" s="17"/>
      <c r="IMY131" s="17"/>
      <c r="IMZ131" s="17"/>
      <c r="INB131" s="18"/>
      <c r="INC131" s="18"/>
      <c r="IND131" s="17"/>
      <c r="INE131" s="17"/>
      <c r="INF131" s="17"/>
      <c r="ING131" s="17"/>
      <c r="INH131" s="17"/>
      <c r="INJ131" s="18"/>
      <c r="INK131" s="18"/>
      <c r="INL131" s="17"/>
      <c r="INM131" s="17"/>
      <c r="INN131" s="17"/>
      <c r="INO131" s="17"/>
      <c r="INP131" s="17"/>
      <c r="INR131" s="18"/>
      <c r="INS131" s="18"/>
      <c r="INT131" s="17"/>
      <c r="INU131" s="17"/>
      <c r="INV131" s="17"/>
      <c r="INW131" s="17"/>
      <c r="INX131" s="17"/>
      <c r="INZ131" s="18"/>
      <c r="IOA131" s="18"/>
      <c r="IOB131" s="17"/>
      <c r="IOC131" s="17"/>
      <c r="IOD131" s="17"/>
      <c r="IOE131" s="17"/>
      <c r="IOF131" s="17"/>
      <c r="IOH131" s="18"/>
      <c r="IOI131" s="18"/>
      <c r="IOJ131" s="17"/>
      <c r="IOK131" s="17"/>
      <c r="IOL131" s="17"/>
      <c r="IOM131" s="17"/>
      <c r="ION131" s="17"/>
      <c r="IOP131" s="18"/>
      <c r="IOQ131" s="18"/>
      <c r="IOR131" s="17"/>
      <c r="IOS131" s="17"/>
      <c r="IOT131" s="17"/>
      <c r="IOU131" s="17"/>
      <c r="IOV131" s="17"/>
      <c r="IOX131" s="18"/>
      <c r="IOY131" s="18"/>
      <c r="IOZ131" s="17"/>
      <c r="IPA131" s="17"/>
      <c r="IPB131" s="17"/>
      <c r="IPC131" s="17"/>
      <c r="IPD131" s="17"/>
      <c r="IPF131" s="18"/>
      <c r="IPG131" s="18"/>
      <c r="IPH131" s="17"/>
      <c r="IPI131" s="17"/>
      <c r="IPJ131" s="17"/>
      <c r="IPK131" s="17"/>
      <c r="IPL131" s="17"/>
      <c r="IPN131" s="18"/>
      <c r="IPO131" s="18"/>
      <c r="IPP131" s="17"/>
      <c r="IPQ131" s="17"/>
      <c r="IPR131" s="17"/>
      <c r="IPS131" s="17"/>
      <c r="IPT131" s="17"/>
      <c r="IPV131" s="18"/>
      <c r="IPW131" s="18"/>
      <c r="IPX131" s="17"/>
      <c r="IPY131" s="17"/>
      <c r="IPZ131" s="17"/>
      <c r="IQA131" s="17"/>
      <c r="IQB131" s="17"/>
      <c r="IQD131" s="18"/>
      <c r="IQE131" s="18"/>
      <c r="IQF131" s="17"/>
      <c r="IQG131" s="17"/>
      <c r="IQH131" s="17"/>
      <c r="IQI131" s="17"/>
      <c r="IQJ131" s="17"/>
      <c r="IQL131" s="18"/>
      <c r="IQM131" s="18"/>
      <c r="IQN131" s="17"/>
      <c r="IQO131" s="17"/>
      <c r="IQP131" s="17"/>
      <c r="IQQ131" s="17"/>
      <c r="IQR131" s="17"/>
      <c r="IQT131" s="18"/>
      <c r="IQU131" s="18"/>
      <c r="IQV131" s="17"/>
      <c r="IQW131" s="17"/>
      <c r="IQX131" s="17"/>
      <c r="IQY131" s="17"/>
      <c r="IQZ131" s="17"/>
      <c r="IRB131" s="18"/>
      <c r="IRC131" s="18"/>
      <c r="IRD131" s="17"/>
      <c r="IRE131" s="17"/>
      <c r="IRF131" s="17"/>
      <c r="IRG131" s="17"/>
      <c r="IRH131" s="17"/>
      <c r="IRJ131" s="18"/>
      <c r="IRK131" s="18"/>
      <c r="IRL131" s="17"/>
      <c r="IRM131" s="17"/>
      <c r="IRN131" s="17"/>
      <c r="IRO131" s="17"/>
      <c r="IRP131" s="17"/>
      <c r="IRR131" s="18"/>
      <c r="IRS131" s="18"/>
      <c r="IRT131" s="17"/>
      <c r="IRU131" s="17"/>
      <c r="IRV131" s="17"/>
      <c r="IRW131" s="17"/>
      <c r="IRX131" s="17"/>
      <c r="IRZ131" s="18"/>
      <c r="ISA131" s="18"/>
      <c r="ISB131" s="17"/>
      <c r="ISC131" s="17"/>
      <c r="ISD131" s="17"/>
      <c r="ISE131" s="17"/>
      <c r="ISF131" s="17"/>
      <c r="ISH131" s="18"/>
      <c r="ISI131" s="18"/>
      <c r="ISJ131" s="17"/>
      <c r="ISK131" s="17"/>
      <c r="ISL131" s="17"/>
      <c r="ISM131" s="17"/>
      <c r="ISN131" s="17"/>
      <c r="ISP131" s="18"/>
      <c r="ISQ131" s="18"/>
      <c r="ISR131" s="17"/>
      <c r="ISS131" s="17"/>
      <c r="IST131" s="17"/>
      <c r="ISU131" s="17"/>
      <c r="ISV131" s="17"/>
      <c r="ISX131" s="18"/>
      <c r="ISY131" s="18"/>
      <c r="ISZ131" s="17"/>
      <c r="ITA131" s="17"/>
      <c r="ITB131" s="17"/>
      <c r="ITC131" s="17"/>
      <c r="ITD131" s="17"/>
      <c r="ITF131" s="18"/>
      <c r="ITG131" s="18"/>
      <c r="ITH131" s="17"/>
      <c r="ITI131" s="17"/>
      <c r="ITJ131" s="17"/>
      <c r="ITK131" s="17"/>
      <c r="ITL131" s="17"/>
      <c r="ITN131" s="18"/>
      <c r="ITO131" s="18"/>
      <c r="ITP131" s="17"/>
      <c r="ITQ131" s="17"/>
      <c r="ITR131" s="17"/>
      <c r="ITS131" s="17"/>
      <c r="ITT131" s="17"/>
      <c r="ITV131" s="18"/>
      <c r="ITW131" s="18"/>
      <c r="ITX131" s="17"/>
      <c r="ITY131" s="17"/>
      <c r="ITZ131" s="17"/>
      <c r="IUA131" s="17"/>
      <c r="IUB131" s="17"/>
      <c r="IUD131" s="18"/>
      <c r="IUE131" s="18"/>
      <c r="IUF131" s="17"/>
      <c r="IUG131" s="17"/>
      <c r="IUH131" s="17"/>
      <c r="IUI131" s="17"/>
      <c r="IUJ131" s="17"/>
      <c r="IUL131" s="18"/>
      <c r="IUM131" s="18"/>
      <c r="IUN131" s="17"/>
      <c r="IUO131" s="17"/>
      <c r="IUP131" s="17"/>
      <c r="IUQ131" s="17"/>
      <c r="IUR131" s="17"/>
      <c r="IUT131" s="18"/>
      <c r="IUU131" s="18"/>
      <c r="IUV131" s="17"/>
      <c r="IUW131" s="17"/>
      <c r="IUX131" s="17"/>
      <c r="IUY131" s="17"/>
      <c r="IUZ131" s="17"/>
      <c r="IVB131" s="18"/>
      <c r="IVC131" s="18"/>
      <c r="IVD131" s="17"/>
      <c r="IVE131" s="17"/>
      <c r="IVF131" s="17"/>
      <c r="IVG131" s="17"/>
      <c r="IVH131" s="17"/>
      <c r="IVJ131" s="18"/>
      <c r="IVK131" s="18"/>
      <c r="IVL131" s="17"/>
      <c r="IVM131" s="17"/>
      <c r="IVN131" s="17"/>
      <c r="IVO131" s="17"/>
      <c r="IVP131" s="17"/>
      <c r="IVR131" s="18"/>
      <c r="IVS131" s="18"/>
      <c r="IVT131" s="17"/>
      <c r="IVU131" s="17"/>
      <c r="IVV131" s="17"/>
      <c r="IVW131" s="17"/>
      <c r="IVX131" s="17"/>
      <c r="IVZ131" s="18"/>
      <c r="IWA131" s="18"/>
      <c r="IWB131" s="17"/>
      <c r="IWC131" s="17"/>
      <c r="IWD131" s="17"/>
      <c r="IWE131" s="17"/>
      <c r="IWF131" s="17"/>
      <c r="IWH131" s="18"/>
      <c r="IWI131" s="18"/>
      <c r="IWJ131" s="17"/>
      <c r="IWK131" s="17"/>
      <c r="IWL131" s="17"/>
      <c r="IWM131" s="17"/>
      <c r="IWN131" s="17"/>
      <c r="IWP131" s="18"/>
      <c r="IWQ131" s="18"/>
      <c r="IWR131" s="17"/>
      <c r="IWS131" s="17"/>
      <c r="IWT131" s="17"/>
      <c r="IWU131" s="17"/>
      <c r="IWV131" s="17"/>
      <c r="IWX131" s="18"/>
      <c r="IWY131" s="18"/>
      <c r="IWZ131" s="17"/>
      <c r="IXA131" s="17"/>
      <c r="IXB131" s="17"/>
      <c r="IXC131" s="17"/>
      <c r="IXD131" s="17"/>
      <c r="IXF131" s="18"/>
      <c r="IXG131" s="18"/>
      <c r="IXH131" s="17"/>
      <c r="IXI131" s="17"/>
      <c r="IXJ131" s="17"/>
      <c r="IXK131" s="17"/>
      <c r="IXL131" s="17"/>
      <c r="IXN131" s="18"/>
      <c r="IXO131" s="18"/>
      <c r="IXP131" s="17"/>
      <c r="IXQ131" s="17"/>
      <c r="IXR131" s="17"/>
      <c r="IXS131" s="17"/>
      <c r="IXT131" s="17"/>
      <c r="IXV131" s="18"/>
      <c r="IXW131" s="18"/>
      <c r="IXX131" s="17"/>
      <c r="IXY131" s="17"/>
      <c r="IXZ131" s="17"/>
      <c r="IYA131" s="17"/>
      <c r="IYB131" s="17"/>
      <c r="IYD131" s="18"/>
      <c r="IYE131" s="18"/>
      <c r="IYF131" s="17"/>
      <c r="IYG131" s="17"/>
      <c r="IYH131" s="17"/>
      <c r="IYI131" s="17"/>
      <c r="IYJ131" s="17"/>
      <c r="IYL131" s="18"/>
      <c r="IYM131" s="18"/>
      <c r="IYN131" s="17"/>
      <c r="IYO131" s="17"/>
      <c r="IYP131" s="17"/>
      <c r="IYQ131" s="17"/>
      <c r="IYR131" s="17"/>
      <c r="IYT131" s="18"/>
      <c r="IYU131" s="18"/>
      <c r="IYV131" s="17"/>
      <c r="IYW131" s="17"/>
      <c r="IYX131" s="17"/>
      <c r="IYY131" s="17"/>
      <c r="IYZ131" s="17"/>
      <c r="IZB131" s="18"/>
      <c r="IZC131" s="18"/>
      <c r="IZD131" s="17"/>
      <c r="IZE131" s="17"/>
      <c r="IZF131" s="17"/>
      <c r="IZG131" s="17"/>
      <c r="IZH131" s="17"/>
      <c r="IZJ131" s="18"/>
      <c r="IZK131" s="18"/>
      <c r="IZL131" s="17"/>
      <c r="IZM131" s="17"/>
      <c r="IZN131" s="17"/>
      <c r="IZO131" s="17"/>
      <c r="IZP131" s="17"/>
      <c r="IZR131" s="18"/>
      <c r="IZS131" s="18"/>
      <c r="IZT131" s="17"/>
      <c r="IZU131" s="17"/>
      <c r="IZV131" s="17"/>
      <c r="IZW131" s="17"/>
      <c r="IZX131" s="17"/>
      <c r="IZZ131" s="18"/>
      <c r="JAA131" s="18"/>
      <c r="JAB131" s="17"/>
      <c r="JAC131" s="17"/>
      <c r="JAD131" s="17"/>
      <c r="JAE131" s="17"/>
      <c r="JAF131" s="17"/>
      <c r="JAH131" s="18"/>
      <c r="JAI131" s="18"/>
      <c r="JAJ131" s="17"/>
      <c r="JAK131" s="17"/>
      <c r="JAL131" s="17"/>
      <c r="JAM131" s="17"/>
      <c r="JAN131" s="17"/>
      <c r="JAP131" s="18"/>
      <c r="JAQ131" s="18"/>
      <c r="JAR131" s="17"/>
      <c r="JAS131" s="17"/>
      <c r="JAT131" s="17"/>
      <c r="JAU131" s="17"/>
      <c r="JAV131" s="17"/>
      <c r="JAX131" s="18"/>
      <c r="JAY131" s="18"/>
      <c r="JAZ131" s="17"/>
      <c r="JBA131" s="17"/>
      <c r="JBB131" s="17"/>
      <c r="JBC131" s="17"/>
      <c r="JBD131" s="17"/>
      <c r="JBF131" s="18"/>
      <c r="JBG131" s="18"/>
      <c r="JBH131" s="17"/>
      <c r="JBI131" s="17"/>
      <c r="JBJ131" s="17"/>
      <c r="JBK131" s="17"/>
      <c r="JBL131" s="17"/>
      <c r="JBN131" s="18"/>
      <c r="JBO131" s="18"/>
      <c r="JBP131" s="17"/>
      <c r="JBQ131" s="17"/>
      <c r="JBR131" s="17"/>
      <c r="JBS131" s="17"/>
      <c r="JBT131" s="17"/>
      <c r="JBV131" s="18"/>
      <c r="JBW131" s="18"/>
      <c r="JBX131" s="17"/>
      <c r="JBY131" s="17"/>
      <c r="JBZ131" s="17"/>
      <c r="JCA131" s="17"/>
      <c r="JCB131" s="17"/>
      <c r="JCD131" s="18"/>
      <c r="JCE131" s="18"/>
      <c r="JCF131" s="17"/>
      <c r="JCG131" s="17"/>
      <c r="JCH131" s="17"/>
      <c r="JCI131" s="17"/>
      <c r="JCJ131" s="17"/>
      <c r="JCL131" s="18"/>
      <c r="JCM131" s="18"/>
      <c r="JCN131" s="17"/>
      <c r="JCO131" s="17"/>
      <c r="JCP131" s="17"/>
      <c r="JCQ131" s="17"/>
      <c r="JCR131" s="17"/>
      <c r="JCT131" s="18"/>
      <c r="JCU131" s="18"/>
      <c r="JCV131" s="17"/>
      <c r="JCW131" s="17"/>
      <c r="JCX131" s="17"/>
      <c r="JCY131" s="17"/>
      <c r="JCZ131" s="17"/>
      <c r="JDB131" s="18"/>
      <c r="JDC131" s="18"/>
      <c r="JDD131" s="17"/>
      <c r="JDE131" s="17"/>
      <c r="JDF131" s="17"/>
      <c r="JDG131" s="17"/>
      <c r="JDH131" s="17"/>
      <c r="JDJ131" s="18"/>
      <c r="JDK131" s="18"/>
      <c r="JDL131" s="17"/>
      <c r="JDM131" s="17"/>
      <c r="JDN131" s="17"/>
      <c r="JDO131" s="17"/>
      <c r="JDP131" s="17"/>
      <c r="JDR131" s="18"/>
      <c r="JDS131" s="18"/>
      <c r="JDT131" s="17"/>
      <c r="JDU131" s="17"/>
      <c r="JDV131" s="17"/>
      <c r="JDW131" s="17"/>
      <c r="JDX131" s="17"/>
      <c r="JDZ131" s="18"/>
      <c r="JEA131" s="18"/>
      <c r="JEB131" s="17"/>
      <c r="JEC131" s="17"/>
      <c r="JED131" s="17"/>
      <c r="JEE131" s="17"/>
      <c r="JEF131" s="17"/>
      <c r="JEH131" s="18"/>
      <c r="JEI131" s="18"/>
      <c r="JEJ131" s="17"/>
      <c r="JEK131" s="17"/>
      <c r="JEL131" s="17"/>
      <c r="JEM131" s="17"/>
      <c r="JEN131" s="17"/>
      <c r="JEP131" s="18"/>
      <c r="JEQ131" s="18"/>
      <c r="JER131" s="17"/>
      <c r="JES131" s="17"/>
      <c r="JET131" s="17"/>
      <c r="JEU131" s="17"/>
      <c r="JEV131" s="17"/>
      <c r="JEX131" s="18"/>
      <c r="JEY131" s="18"/>
      <c r="JEZ131" s="17"/>
      <c r="JFA131" s="17"/>
      <c r="JFB131" s="17"/>
      <c r="JFC131" s="17"/>
      <c r="JFD131" s="17"/>
      <c r="JFF131" s="18"/>
      <c r="JFG131" s="18"/>
      <c r="JFH131" s="17"/>
      <c r="JFI131" s="17"/>
      <c r="JFJ131" s="17"/>
      <c r="JFK131" s="17"/>
      <c r="JFL131" s="17"/>
      <c r="JFN131" s="18"/>
      <c r="JFO131" s="18"/>
      <c r="JFP131" s="17"/>
      <c r="JFQ131" s="17"/>
      <c r="JFR131" s="17"/>
      <c r="JFS131" s="17"/>
      <c r="JFT131" s="17"/>
      <c r="JFV131" s="18"/>
      <c r="JFW131" s="18"/>
      <c r="JFX131" s="17"/>
      <c r="JFY131" s="17"/>
      <c r="JFZ131" s="17"/>
      <c r="JGA131" s="17"/>
      <c r="JGB131" s="17"/>
      <c r="JGD131" s="18"/>
      <c r="JGE131" s="18"/>
      <c r="JGF131" s="17"/>
      <c r="JGG131" s="17"/>
      <c r="JGH131" s="17"/>
      <c r="JGI131" s="17"/>
      <c r="JGJ131" s="17"/>
      <c r="JGL131" s="18"/>
      <c r="JGM131" s="18"/>
      <c r="JGN131" s="17"/>
      <c r="JGO131" s="17"/>
      <c r="JGP131" s="17"/>
      <c r="JGQ131" s="17"/>
      <c r="JGR131" s="17"/>
      <c r="JGT131" s="18"/>
      <c r="JGU131" s="18"/>
      <c r="JGV131" s="17"/>
      <c r="JGW131" s="17"/>
      <c r="JGX131" s="17"/>
      <c r="JGY131" s="17"/>
      <c r="JGZ131" s="17"/>
      <c r="JHB131" s="18"/>
      <c r="JHC131" s="18"/>
      <c r="JHD131" s="17"/>
      <c r="JHE131" s="17"/>
      <c r="JHF131" s="17"/>
      <c r="JHG131" s="17"/>
      <c r="JHH131" s="17"/>
      <c r="JHJ131" s="18"/>
      <c r="JHK131" s="18"/>
      <c r="JHL131" s="17"/>
      <c r="JHM131" s="17"/>
      <c r="JHN131" s="17"/>
      <c r="JHO131" s="17"/>
      <c r="JHP131" s="17"/>
      <c r="JHR131" s="18"/>
      <c r="JHS131" s="18"/>
      <c r="JHT131" s="17"/>
      <c r="JHU131" s="17"/>
      <c r="JHV131" s="17"/>
      <c r="JHW131" s="17"/>
      <c r="JHX131" s="17"/>
      <c r="JHZ131" s="18"/>
      <c r="JIA131" s="18"/>
      <c r="JIB131" s="17"/>
      <c r="JIC131" s="17"/>
      <c r="JID131" s="17"/>
      <c r="JIE131" s="17"/>
      <c r="JIF131" s="17"/>
      <c r="JIH131" s="18"/>
      <c r="JII131" s="18"/>
      <c r="JIJ131" s="17"/>
      <c r="JIK131" s="17"/>
      <c r="JIL131" s="17"/>
      <c r="JIM131" s="17"/>
      <c r="JIN131" s="17"/>
      <c r="JIP131" s="18"/>
      <c r="JIQ131" s="18"/>
      <c r="JIR131" s="17"/>
      <c r="JIS131" s="17"/>
      <c r="JIT131" s="17"/>
      <c r="JIU131" s="17"/>
      <c r="JIV131" s="17"/>
      <c r="JIX131" s="18"/>
      <c r="JIY131" s="18"/>
      <c r="JIZ131" s="17"/>
      <c r="JJA131" s="17"/>
      <c r="JJB131" s="17"/>
      <c r="JJC131" s="17"/>
      <c r="JJD131" s="17"/>
      <c r="JJF131" s="18"/>
      <c r="JJG131" s="18"/>
      <c r="JJH131" s="17"/>
      <c r="JJI131" s="17"/>
      <c r="JJJ131" s="17"/>
      <c r="JJK131" s="17"/>
      <c r="JJL131" s="17"/>
      <c r="JJN131" s="18"/>
      <c r="JJO131" s="18"/>
      <c r="JJP131" s="17"/>
      <c r="JJQ131" s="17"/>
      <c r="JJR131" s="17"/>
      <c r="JJS131" s="17"/>
      <c r="JJT131" s="17"/>
      <c r="JJV131" s="18"/>
      <c r="JJW131" s="18"/>
      <c r="JJX131" s="17"/>
      <c r="JJY131" s="17"/>
      <c r="JJZ131" s="17"/>
      <c r="JKA131" s="17"/>
      <c r="JKB131" s="17"/>
      <c r="JKD131" s="18"/>
      <c r="JKE131" s="18"/>
      <c r="JKF131" s="17"/>
      <c r="JKG131" s="17"/>
      <c r="JKH131" s="17"/>
      <c r="JKI131" s="17"/>
      <c r="JKJ131" s="17"/>
      <c r="JKL131" s="18"/>
      <c r="JKM131" s="18"/>
      <c r="JKN131" s="17"/>
      <c r="JKO131" s="17"/>
      <c r="JKP131" s="17"/>
      <c r="JKQ131" s="17"/>
      <c r="JKR131" s="17"/>
      <c r="JKT131" s="18"/>
      <c r="JKU131" s="18"/>
      <c r="JKV131" s="17"/>
      <c r="JKW131" s="17"/>
      <c r="JKX131" s="17"/>
      <c r="JKY131" s="17"/>
      <c r="JKZ131" s="17"/>
      <c r="JLB131" s="18"/>
      <c r="JLC131" s="18"/>
      <c r="JLD131" s="17"/>
      <c r="JLE131" s="17"/>
      <c r="JLF131" s="17"/>
      <c r="JLG131" s="17"/>
      <c r="JLH131" s="17"/>
      <c r="JLJ131" s="18"/>
      <c r="JLK131" s="18"/>
      <c r="JLL131" s="17"/>
      <c r="JLM131" s="17"/>
      <c r="JLN131" s="17"/>
      <c r="JLO131" s="17"/>
      <c r="JLP131" s="17"/>
      <c r="JLR131" s="18"/>
      <c r="JLS131" s="18"/>
      <c r="JLT131" s="17"/>
      <c r="JLU131" s="17"/>
      <c r="JLV131" s="17"/>
      <c r="JLW131" s="17"/>
      <c r="JLX131" s="17"/>
      <c r="JLZ131" s="18"/>
      <c r="JMA131" s="18"/>
      <c r="JMB131" s="17"/>
      <c r="JMC131" s="17"/>
      <c r="JMD131" s="17"/>
      <c r="JME131" s="17"/>
      <c r="JMF131" s="17"/>
      <c r="JMH131" s="18"/>
      <c r="JMI131" s="18"/>
      <c r="JMJ131" s="17"/>
      <c r="JMK131" s="17"/>
      <c r="JML131" s="17"/>
      <c r="JMM131" s="17"/>
      <c r="JMN131" s="17"/>
      <c r="JMP131" s="18"/>
      <c r="JMQ131" s="18"/>
      <c r="JMR131" s="17"/>
      <c r="JMS131" s="17"/>
      <c r="JMT131" s="17"/>
      <c r="JMU131" s="17"/>
      <c r="JMV131" s="17"/>
      <c r="JMX131" s="18"/>
      <c r="JMY131" s="18"/>
      <c r="JMZ131" s="17"/>
      <c r="JNA131" s="17"/>
      <c r="JNB131" s="17"/>
      <c r="JNC131" s="17"/>
      <c r="JND131" s="17"/>
      <c r="JNF131" s="18"/>
      <c r="JNG131" s="18"/>
      <c r="JNH131" s="17"/>
      <c r="JNI131" s="17"/>
      <c r="JNJ131" s="17"/>
      <c r="JNK131" s="17"/>
      <c r="JNL131" s="17"/>
      <c r="JNN131" s="18"/>
      <c r="JNO131" s="18"/>
      <c r="JNP131" s="17"/>
      <c r="JNQ131" s="17"/>
      <c r="JNR131" s="17"/>
      <c r="JNS131" s="17"/>
      <c r="JNT131" s="17"/>
      <c r="JNV131" s="18"/>
      <c r="JNW131" s="18"/>
      <c r="JNX131" s="17"/>
      <c r="JNY131" s="17"/>
      <c r="JNZ131" s="17"/>
      <c r="JOA131" s="17"/>
      <c r="JOB131" s="17"/>
      <c r="JOD131" s="18"/>
      <c r="JOE131" s="18"/>
      <c r="JOF131" s="17"/>
      <c r="JOG131" s="17"/>
      <c r="JOH131" s="17"/>
      <c r="JOI131" s="17"/>
      <c r="JOJ131" s="17"/>
      <c r="JOL131" s="18"/>
      <c r="JOM131" s="18"/>
      <c r="JON131" s="17"/>
      <c r="JOO131" s="17"/>
      <c r="JOP131" s="17"/>
      <c r="JOQ131" s="17"/>
      <c r="JOR131" s="17"/>
      <c r="JOT131" s="18"/>
      <c r="JOU131" s="18"/>
      <c r="JOV131" s="17"/>
      <c r="JOW131" s="17"/>
      <c r="JOX131" s="17"/>
      <c r="JOY131" s="17"/>
      <c r="JOZ131" s="17"/>
      <c r="JPB131" s="18"/>
      <c r="JPC131" s="18"/>
      <c r="JPD131" s="17"/>
      <c r="JPE131" s="17"/>
      <c r="JPF131" s="17"/>
      <c r="JPG131" s="17"/>
      <c r="JPH131" s="17"/>
      <c r="JPJ131" s="18"/>
      <c r="JPK131" s="18"/>
      <c r="JPL131" s="17"/>
      <c r="JPM131" s="17"/>
      <c r="JPN131" s="17"/>
      <c r="JPO131" s="17"/>
      <c r="JPP131" s="17"/>
      <c r="JPR131" s="18"/>
      <c r="JPS131" s="18"/>
      <c r="JPT131" s="17"/>
      <c r="JPU131" s="17"/>
      <c r="JPV131" s="17"/>
      <c r="JPW131" s="17"/>
      <c r="JPX131" s="17"/>
      <c r="JPZ131" s="18"/>
      <c r="JQA131" s="18"/>
      <c r="JQB131" s="17"/>
      <c r="JQC131" s="17"/>
      <c r="JQD131" s="17"/>
      <c r="JQE131" s="17"/>
      <c r="JQF131" s="17"/>
      <c r="JQH131" s="18"/>
      <c r="JQI131" s="18"/>
      <c r="JQJ131" s="17"/>
      <c r="JQK131" s="17"/>
      <c r="JQL131" s="17"/>
      <c r="JQM131" s="17"/>
      <c r="JQN131" s="17"/>
      <c r="JQP131" s="18"/>
      <c r="JQQ131" s="18"/>
      <c r="JQR131" s="17"/>
      <c r="JQS131" s="17"/>
      <c r="JQT131" s="17"/>
      <c r="JQU131" s="17"/>
      <c r="JQV131" s="17"/>
      <c r="JQX131" s="18"/>
      <c r="JQY131" s="18"/>
      <c r="JQZ131" s="17"/>
      <c r="JRA131" s="17"/>
      <c r="JRB131" s="17"/>
      <c r="JRC131" s="17"/>
      <c r="JRD131" s="17"/>
      <c r="JRF131" s="18"/>
      <c r="JRG131" s="18"/>
      <c r="JRH131" s="17"/>
      <c r="JRI131" s="17"/>
      <c r="JRJ131" s="17"/>
      <c r="JRK131" s="17"/>
      <c r="JRL131" s="17"/>
      <c r="JRN131" s="18"/>
      <c r="JRO131" s="18"/>
      <c r="JRP131" s="17"/>
      <c r="JRQ131" s="17"/>
      <c r="JRR131" s="17"/>
      <c r="JRS131" s="17"/>
      <c r="JRT131" s="17"/>
      <c r="JRV131" s="18"/>
      <c r="JRW131" s="18"/>
      <c r="JRX131" s="17"/>
      <c r="JRY131" s="17"/>
      <c r="JRZ131" s="17"/>
      <c r="JSA131" s="17"/>
      <c r="JSB131" s="17"/>
      <c r="JSD131" s="18"/>
      <c r="JSE131" s="18"/>
      <c r="JSF131" s="17"/>
      <c r="JSG131" s="17"/>
      <c r="JSH131" s="17"/>
      <c r="JSI131" s="17"/>
      <c r="JSJ131" s="17"/>
      <c r="JSL131" s="18"/>
      <c r="JSM131" s="18"/>
      <c r="JSN131" s="17"/>
      <c r="JSO131" s="17"/>
      <c r="JSP131" s="17"/>
      <c r="JSQ131" s="17"/>
      <c r="JSR131" s="17"/>
      <c r="JST131" s="18"/>
      <c r="JSU131" s="18"/>
      <c r="JSV131" s="17"/>
      <c r="JSW131" s="17"/>
      <c r="JSX131" s="17"/>
      <c r="JSY131" s="17"/>
      <c r="JSZ131" s="17"/>
      <c r="JTB131" s="18"/>
      <c r="JTC131" s="18"/>
      <c r="JTD131" s="17"/>
      <c r="JTE131" s="17"/>
      <c r="JTF131" s="17"/>
      <c r="JTG131" s="17"/>
      <c r="JTH131" s="17"/>
      <c r="JTJ131" s="18"/>
      <c r="JTK131" s="18"/>
      <c r="JTL131" s="17"/>
      <c r="JTM131" s="17"/>
      <c r="JTN131" s="17"/>
      <c r="JTO131" s="17"/>
      <c r="JTP131" s="17"/>
      <c r="JTR131" s="18"/>
      <c r="JTS131" s="18"/>
      <c r="JTT131" s="17"/>
      <c r="JTU131" s="17"/>
      <c r="JTV131" s="17"/>
      <c r="JTW131" s="17"/>
      <c r="JTX131" s="17"/>
      <c r="JTZ131" s="18"/>
      <c r="JUA131" s="18"/>
      <c r="JUB131" s="17"/>
      <c r="JUC131" s="17"/>
      <c r="JUD131" s="17"/>
      <c r="JUE131" s="17"/>
      <c r="JUF131" s="17"/>
      <c r="JUH131" s="18"/>
      <c r="JUI131" s="18"/>
      <c r="JUJ131" s="17"/>
      <c r="JUK131" s="17"/>
      <c r="JUL131" s="17"/>
      <c r="JUM131" s="17"/>
      <c r="JUN131" s="17"/>
      <c r="JUP131" s="18"/>
      <c r="JUQ131" s="18"/>
      <c r="JUR131" s="17"/>
      <c r="JUS131" s="17"/>
      <c r="JUT131" s="17"/>
      <c r="JUU131" s="17"/>
      <c r="JUV131" s="17"/>
      <c r="JUX131" s="18"/>
      <c r="JUY131" s="18"/>
      <c r="JUZ131" s="17"/>
      <c r="JVA131" s="17"/>
      <c r="JVB131" s="17"/>
      <c r="JVC131" s="17"/>
      <c r="JVD131" s="17"/>
      <c r="JVF131" s="18"/>
      <c r="JVG131" s="18"/>
      <c r="JVH131" s="17"/>
      <c r="JVI131" s="17"/>
      <c r="JVJ131" s="17"/>
      <c r="JVK131" s="17"/>
      <c r="JVL131" s="17"/>
      <c r="JVN131" s="18"/>
      <c r="JVO131" s="18"/>
      <c r="JVP131" s="17"/>
      <c r="JVQ131" s="17"/>
      <c r="JVR131" s="17"/>
      <c r="JVS131" s="17"/>
      <c r="JVT131" s="17"/>
      <c r="JVV131" s="18"/>
      <c r="JVW131" s="18"/>
      <c r="JVX131" s="17"/>
      <c r="JVY131" s="17"/>
      <c r="JVZ131" s="17"/>
      <c r="JWA131" s="17"/>
      <c r="JWB131" s="17"/>
      <c r="JWD131" s="18"/>
      <c r="JWE131" s="18"/>
      <c r="JWF131" s="17"/>
      <c r="JWG131" s="17"/>
      <c r="JWH131" s="17"/>
      <c r="JWI131" s="17"/>
      <c r="JWJ131" s="17"/>
      <c r="JWL131" s="18"/>
      <c r="JWM131" s="18"/>
      <c r="JWN131" s="17"/>
      <c r="JWO131" s="17"/>
      <c r="JWP131" s="17"/>
      <c r="JWQ131" s="17"/>
      <c r="JWR131" s="17"/>
      <c r="JWT131" s="18"/>
      <c r="JWU131" s="18"/>
      <c r="JWV131" s="17"/>
      <c r="JWW131" s="17"/>
      <c r="JWX131" s="17"/>
      <c r="JWY131" s="17"/>
      <c r="JWZ131" s="17"/>
      <c r="JXB131" s="18"/>
      <c r="JXC131" s="18"/>
      <c r="JXD131" s="17"/>
      <c r="JXE131" s="17"/>
      <c r="JXF131" s="17"/>
      <c r="JXG131" s="17"/>
      <c r="JXH131" s="17"/>
      <c r="JXJ131" s="18"/>
      <c r="JXK131" s="18"/>
      <c r="JXL131" s="17"/>
      <c r="JXM131" s="17"/>
      <c r="JXN131" s="17"/>
      <c r="JXO131" s="17"/>
      <c r="JXP131" s="17"/>
      <c r="JXR131" s="18"/>
      <c r="JXS131" s="18"/>
      <c r="JXT131" s="17"/>
      <c r="JXU131" s="17"/>
      <c r="JXV131" s="17"/>
      <c r="JXW131" s="17"/>
      <c r="JXX131" s="17"/>
      <c r="JXZ131" s="18"/>
      <c r="JYA131" s="18"/>
      <c r="JYB131" s="17"/>
      <c r="JYC131" s="17"/>
      <c r="JYD131" s="17"/>
      <c r="JYE131" s="17"/>
      <c r="JYF131" s="17"/>
      <c r="JYH131" s="18"/>
      <c r="JYI131" s="18"/>
      <c r="JYJ131" s="17"/>
      <c r="JYK131" s="17"/>
      <c r="JYL131" s="17"/>
      <c r="JYM131" s="17"/>
      <c r="JYN131" s="17"/>
      <c r="JYP131" s="18"/>
      <c r="JYQ131" s="18"/>
      <c r="JYR131" s="17"/>
      <c r="JYS131" s="17"/>
      <c r="JYT131" s="17"/>
      <c r="JYU131" s="17"/>
      <c r="JYV131" s="17"/>
      <c r="JYX131" s="18"/>
      <c r="JYY131" s="18"/>
      <c r="JYZ131" s="17"/>
      <c r="JZA131" s="17"/>
      <c r="JZB131" s="17"/>
      <c r="JZC131" s="17"/>
      <c r="JZD131" s="17"/>
      <c r="JZF131" s="18"/>
      <c r="JZG131" s="18"/>
      <c r="JZH131" s="17"/>
      <c r="JZI131" s="17"/>
      <c r="JZJ131" s="17"/>
      <c r="JZK131" s="17"/>
      <c r="JZL131" s="17"/>
      <c r="JZN131" s="18"/>
      <c r="JZO131" s="18"/>
      <c r="JZP131" s="17"/>
      <c r="JZQ131" s="17"/>
      <c r="JZR131" s="17"/>
      <c r="JZS131" s="17"/>
      <c r="JZT131" s="17"/>
      <c r="JZV131" s="18"/>
      <c r="JZW131" s="18"/>
      <c r="JZX131" s="17"/>
      <c r="JZY131" s="17"/>
      <c r="JZZ131" s="17"/>
      <c r="KAA131" s="17"/>
      <c r="KAB131" s="17"/>
      <c r="KAD131" s="18"/>
      <c r="KAE131" s="18"/>
      <c r="KAF131" s="17"/>
      <c r="KAG131" s="17"/>
      <c r="KAH131" s="17"/>
      <c r="KAI131" s="17"/>
      <c r="KAJ131" s="17"/>
      <c r="KAL131" s="18"/>
      <c r="KAM131" s="18"/>
      <c r="KAN131" s="17"/>
      <c r="KAO131" s="17"/>
      <c r="KAP131" s="17"/>
      <c r="KAQ131" s="17"/>
      <c r="KAR131" s="17"/>
      <c r="KAT131" s="18"/>
      <c r="KAU131" s="18"/>
      <c r="KAV131" s="17"/>
      <c r="KAW131" s="17"/>
      <c r="KAX131" s="17"/>
      <c r="KAY131" s="17"/>
      <c r="KAZ131" s="17"/>
      <c r="KBB131" s="18"/>
      <c r="KBC131" s="18"/>
      <c r="KBD131" s="17"/>
      <c r="KBE131" s="17"/>
      <c r="KBF131" s="17"/>
      <c r="KBG131" s="17"/>
      <c r="KBH131" s="17"/>
      <c r="KBJ131" s="18"/>
      <c r="KBK131" s="18"/>
      <c r="KBL131" s="17"/>
      <c r="KBM131" s="17"/>
      <c r="KBN131" s="17"/>
      <c r="KBO131" s="17"/>
      <c r="KBP131" s="17"/>
      <c r="KBR131" s="18"/>
      <c r="KBS131" s="18"/>
      <c r="KBT131" s="17"/>
      <c r="KBU131" s="17"/>
      <c r="KBV131" s="17"/>
      <c r="KBW131" s="17"/>
      <c r="KBX131" s="17"/>
      <c r="KBZ131" s="18"/>
      <c r="KCA131" s="18"/>
      <c r="KCB131" s="17"/>
      <c r="KCC131" s="17"/>
      <c r="KCD131" s="17"/>
      <c r="KCE131" s="17"/>
      <c r="KCF131" s="17"/>
      <c r="KCH131" s="18"/>
      <c r="KCI131" s="18"/>
      <c r="KCJ131" s="17"/>
      <c r="KCK131" s="17"/>
      <c r="KCL131" s="17"/>
      <c r="KCM131" s="17"/>
      <c r="KCN131" s="17"/>
      <c r="KCP131" s="18"/>
      <c r="KCQ131" s="18"/>
      <c r="KCR131" s="17"/>
      <c r="KCS131" s="17"/>
      <c r="KCT131" s="17"/>
      <c r="KCU131" s="17"/>
      <c r="KCV131" s="17"/>
      <c r="KCX131" s="18"/>
      <c r="KCY131" s="18"/>
      <c r="KCZ131" s="17"/>
      <c r="KDA131" s="17"/>
      <c r="KDB131" s="17"/>
      <c r="KDC131" s="17"/>
      <c r="KDD131" s="17"/>
      <c r="KDF131" s="18"/>
      <c r="KDG131" s="18"/>
      <c r="KDH131" s="17"/>
      <c r="KDI131" s="17"/>
      <c r="KDJ131" s="17"/>
      <c r="KDK131" s="17"/>
      <c r="KDL131" s="17"/>
      <c r="KDN131" s="18"/>
      <c r="KDO131" s="18"/>
      <c r="KDP131" s="17"/>
      <c r="KDQ131" s="17"/>
      <c r="KDR131" s="17"/>
      <c r="KDS131" s="17"/>
      <c r="KDT131" s="17"/>
      <c r="KDV131" s="18"/>
      <c r="KDW131" s="18"/>
      <c r="KDX131" s="17"/>
      <c r="KDY131" s="17"/>
      <c r="KDZ131" s="17"/>
      <c r="KEA131" s="17"/>
      <c r="KEB131" s="17"/>
      <c r="KED131" s="18"/>
      <c r="KEE131" s="18"/>
      <c r="KEF131" s="17"/>
      <c r="KEG131" s="17"/>
      <c r="KEH131" s="17"/>
      <c r="KEI131" s="17"/>
      <c r="KEJ131" s="17"/>
      <c r="KEL131" s="18"/>
      <c r="KEM131" s="18"/>
      <c r="KEN131" s="17"/>
      <c r="KEO131" s="17"/>
      <c r="KEP131" s="17"/>
      <c r="KEQ131" s="17"/>
      <c r="KER131" s="17"/>
      <c r="KET131" s="18"/>
      <c r="KEU131" s="18"/>
      <c r="KEV131" s="17"/>
      <c r="KEW131" s="17"/>
      <c r="KEX131" s="17"/>
      <c r="KEY131" s="17"/>
      <c r="KEZ131" s="17"/>
      <c r="KFB131" s="18"/>
      <c r="KFC131" s="18"/>
      <c r="KFD131" s="17"/>
      <c r="KFE131" s="17"/>
      <c r="KFF131" s="17"/>
      <c r="KFG131" s="17"/>
      <c r="KFH131" s="17"/>
      <c r="KFJ131" s="18"/>
      <c r="KFK131" s="18"/>
      <c r="KFL131" s="17"/>
      <c r="KFM131" s="17"/>
      <c r="KFN131" s="17"/>
      <c r="KFO131" s="17"/>
      <c r="KFP131" s="17"/>
      <c r="KFR131" s="18"/>
      <c r="KFS131" s="18"/>
      <c r="KFT131" s="17"/>
      <c r="KFU131" s="17"/>
      <c r="KFV131" s="17"/>
      <c r="KFW131" s="17"/>
      <c r="KFX131" s="17"/>
      <c r="KFZ131" s="18"/>
      <c r="KGA131" s="18"/>
      <c r="KGB131" s="17"/>
      <c r="KGC131" s="17"/>
      <c r="KGD131" s="17"/>
      <c r="KGE131" s="17"/>
      <c r="KGF131" s="17"/>
      <c r="KGH131" s="18"/>
      <c r="KGI131" s="18"/>
      <c r="KGJ131" s="17"/>
      <c r="KGK131" s="17"/>
      <c r="KGL131" s="17"/>
      <c r="KGM131" s="17"/>
      <c r="KGN131" s="17"/>
      <c r="KGP131" s="18"/>
      <c r="KGQ131" s="18"/>
      <c r="KGR131" s="17"/>
      <c r="KGS131" s="17"/>
      <c r="KGT131" s="17"/>
      <c r="KGU131" s="17"/>
      <c r="KGV131" s="17"/>
      <c r="KGX131" s="18"/>
      <c r="KGY131" s="18"/>
      <c r="KGZ131" s="17"/>
      <c r="KHA131" s="17"/>
      <c r="KHB131" s="17"/>
      <c r="KHC131" s="17"/>
      <c r="KHD131" s="17"/>
      <c r="KHF131" s="18"/>
      <c r="KHG131" s="18"/>
      <c r="KHH131" s="17"/>
      <c r="KHI131" s="17"/>
      <c r="KHJ131" s="17"/>
      <c r="KHK131" s="17"/>
      <c r="KHL131" s="17"/>
      <c r="KHN131" s="18"/>
      <c r="KHO131" s="18"/>
      <c r="KHP131" s="17"/>
      <c r="KHQ131" s="17"/>
      <c r="KHR131" s="17"/>
      <c r="KHS131" s="17"/>
      <c r="KHT131" s="17"/>
      <c r="KHV131" s="18"/>
      <c r="KHW131" s="18"/>
      <c r="KHX131" s="17"/>
      <c r="KHY131" s="17"/>
      <c r="KHZ131" s="17"/>
      <c r="KIA131" s="17"/>
      <c r="KIB131" s="17"/>
      <c r="KID131" s="18"/>
      <c r="KIE131" s="18"/>
      <c r="KIF131" s="17"/>
      <c r="KIG131" s="17"/>
      <c r="KIH131" s="17"/>
      <c r="KII131" s="17"/>
      <c r="KIJ131" s="17"/>
      <c r="KIL131" s="18"/>
      <c r="KIM131" s="18"/>
      <c r="KIN131" s="17"/>
      <c r="KIO131" s="17"/>
      <c r="KIP131" s="17"/>
      <c r="KIQ131" s="17"/>
      <c r="KIR131" s="17"/>
      <c r="KIT131" s="18"/>
      <c r="KIU131" s="18"/>
      <c r="KIV131" s="17"/>
      <c r="KIW131" s="17"/>
      <c r="KIX131" s="17"/>
      <c r="KIY131" s="17"/>
      <c r="KIZ131" s="17"/>
      <c r="KJB131" s="18"/>
      <c r="KJC131" s="18"/>
      <c r="KJD131" s="17"/>
      <c r="KJE131" s="17"/>
      <c r="KJF131" s="17"/>
      <c r="KJG131" s="17"/>
      <c r="KJH131" s="17"/>
      <c r="KJJ131" s="18"/>
      <c r="KJK131" s="18"/>
      <c r="KJL131" s="17"/>
      <c r="KJM131" s="17"/>
      <c r="KJN131" s="17"/>
      <c r="KJO131" s="17"/>
      <c r="KJP131" s="17"/>
      <c r="KJR131" s="18"/>
      <c r="KJS131" s="18"/>
      <c r="KJT131" s="17"/>
      <c r="KJU131" s="17"/>
      <c r="KJV131" s="17"/>
      <c r="KJW131" s="17"/>
      <c r="KJX131" s="17"/>
      <c r="KJZ131" s="18"/>
      <c r="KKA131" s="18"/>
      <c r="KKB131" s="17"/>
      <c r="KKC131" s="17"/>
      <c r="KKD131" s="17"/>
      <c r="KKE131" s="17"/>
      <c r="KKF131" s="17"/>
      <c r="KKH131" s="18"/>
      <c r="KKI131" s="18"/>
      <c r="KKJ131" s="17"/>
      <c r="KKK131" s="17"/>
      <c r="KKL131" s="17"/>
      <c r="KKM131" s="17"/>
      <c r="KKN131" s="17"/>
      <c r="KKP131" s="18"/>
      <c r="KKQ131" s="18"/>
      <c r="KKR131" s="17"/>
      <c r="KKS131" s="17"/>
      <c r="KKT131" s="17"/>
      <c r="KKU131" s="17"/>
      <c r="KKV131" s="17"/>
      <c r="KKX131" s="18"/>
      <c r="KKY131" s="18"/>
      <c r="KKZ131" s="17"/>
      <c r="KLA131" s="17"/>
      <c r="KLB131" s="17"/>
      <c r="KLC131" s="17"/>
      <c r="KLD131" s="17"/>
      <c r="KLF131" s="18"/>
      <c r="KLG131" s="18"/>
      <c r="KLH131" s="17"/>
      <c r="KLI131" s="17"/>
      <c r="KLJ131" s="17"/>
      <c r="KLK131" s="17"/>
      <c r="KLL131" s="17"/>
      <c r="KLN131" s="18"/>
      <c r="KLO131" s="18"/>
      <c r="KLP131" s="17"/>
      <c r="KLQ131" s="17"/>
      <c r="KLR131" s="17"/>
      <c r="KLS131" s="17"/>
      <c r="KLT131" s="17"/>
      <c r="KLV131" s="18"/>
      <c r="KLW131" s="18"/>
      <c r="KLX131" s="17"/>
      <c r="KLY131" s="17"/>
      <c r="KLZ131" s="17"/>
      <c r="KMA131" s="17"/>
      <c r="KMB131" s="17"/>
      <c r="KMD131" s="18"/>
      <c r="KME131" s="18"/>
      <c r="KMF131" s="17"/>
      <c r="KMG131" s="17"/>
      <c r="KMH131" s="17"/>
      <c r="KMI131" s="17"/>
      <c r="KMJ131" s="17"/>
      <c r="KML131" s="18"/>
      <c r="KMM131" s="18"/>
      <c r="KMN131" s="17"/>
      <c r="KMO131" s="17"/>
      <c r="KMP131" s="17"/>
      <c r="KMQ131" s="17"/>
      <c r="KMR131" s="17"/>
      <c r="KMT131" s="18"/>
      <c r="KMU131" s="18"/>
      <c r="KMV131" s="17"/>
      <c r="KMW131" s="17"/>
      <c r="KMX131" s="17"/>
      <c r="KMY131" s="17"/>
      <c r="KMZ131" s="17"/>
      <c r="KNB131" s="18"/>
      <c r="KNC131" s="18"/>
      <c r="KND131" s="17"/>
      <c r="KNE131" s="17"/>
      <c r="KNF131" s="17"/>
      <c r="KNG131" s="17"/>
      <c r="KNH131" s="17"/>
      <c r="KNJ131" s="18"/>
      <c r="KNK131" s="18"/>
      <c r="KNL131" s="17"/>
      <c r="KNM131" s="17"/>
      <c r="KNN131" s="17"/>
      <c r="KNO131" s="17"/>
      <c r="KNP131" s="17"/>
      <c r="KNR131" s="18"/>
      <c r="KNS131" s="18"/>
      <c r="KNT131" s="17"/>
      <c r="KNU131" s="17"/>
      <c r="KNV131" s="17"/>
      <c r="KNW131" s="17"/>
      <c r="KNX131" s="17"/>
      <c r="KNZ131" s="18"/>
      <c r="KOA131" s="18"/>
      <c r="KOB131" s="17"/>
      <c r="KOC131" s="17"/>
      <c r="KOD131" s="17"/>
      <c r="KOE131" s="17"/>
      <c r="KOF131" s="17"/>
      <c r="KOH131" s="18"/>
      <c r="KOI131" s="18"/>
      <c r="KOJ131" s="17"/>
      <c r="KOK131" s="17"/>
      <c r="KOL131" s="17"/>
      <c r="KOM131" s="17"/>
      <c r="KON131" s="17"/>
      <c r="KOP131" s="18"/>
      <c r="KOQ131" s="18"/>
      <c r="KOR131" s="17"/>
      <c r="KOS131" s="17"/>
      <c r="KOT131" s="17"/>
      <c r="KOU131" s="17"/>
      <c r="KOV131" s="17"/>
      <c r="KOX131" s="18"/>
      <c r="KOY131" s="18"/>
      <c r="KOZ131" s="17"/>
      <c r="KPA131" s="17"/>
      <c r="KPB131" s="17"/>
      <c r="KPC131" s="17"/>
      <c r="KPD131" s="17"/>
      <c r="KPF131" s="18"/>
      <c r="KPG131" s="18"/>
      <c r="KPH131" s="17"/>
      <c r="KPI131" s="17"/>
      <c r="KPJ131" s="17"/>
      <c r="KPK131" s="17"/>
      <c r="KPL131" s="17"/>
      <c r="KPN131" s="18"/>
      <c r="KPO131" s="18"/>
      <c r="KPP131" s="17"/>
      <c r="KPQ131" s="17"/>
      <c r="KPR131" s="17"/>
      <c r="KPS131" s="17"/>
      <c r="KPT131" s="17"/>
      <c r="KPV131" s="18"/>
      <c r="KPW131" s="18"/>
      <c r="KPX131" s="17"/>
      <c r="KPY131" s="17"/>
      <c r="KPZ131" s="17"/>
      <c r="KQA131" s="17"/>
      <c r="KQB131" s="17"/>
      <c r="KQD131" s="18"/>
      <c r="KQE131" s="18"/>
      <c r="KQF131" s="17"/>
      <c r="KQG131" s="17"/>
      <c r="KQH131" s="17"/>
      <c r="KQI131" s="17"/>
      <c r="KQJ131" s="17"/>
      <c r="KQL131" s="18"/>
      <c r="KQM131" s="18"/>
      <c r="KQN131" s="17"/>
      <c r="KQO131" s="17"/>
      <c r="KQP131" s="17"/>
      <c r="KQQ131" s="17"/>
      <c r="KQR131" s="17"/>
      <c r="KQT131" s="18"/>
      <c r="KQU131" s="18"/>
      <c r="KQV131" s="17"/>
      <c r="KQW131" s="17"/>
      <c r="KQX131" s="17"/>
      <c r="KQY131" s="17"/>
      <c r="KQZ131" s="17"/>
      <c r="KRB131" s="18"/>
      <c r="KRC131" s="18"/>
      <c r="KRD131" s="17"/>
      <c r="KRE131" s="17"/>
      <c r="KRF131" s="17"/>
      <c r="KRG131" s="17"/>
      <c r="KRH131" s="17"/>
      <c r="KRJ131" s="18"/>
      <c r="KRK131" s="18"/>
      <c r="KRL131" s="17"/>
      <c r="KRM131" s="17"/>
      <c r="KRN131" s="17"/>
      <c r="KRO131" s="17"/>
      <c r="KRP131" s="17"/>
      <c r="KRR131" s="18"/>
      <c r="KRS131" s="18"/>
      <c r="KRT131" s="17"/>
      <c r="KRU131" s="17"/>
      <c r="KRV131" s="17"/>
      <c r="KRW131" s="17"/>
      <c r="KRX131" s="17"/>
      <c r="KRZ131" s="18"/>
      <c r="KSA131" s="18"/>
      <c r="KSB131" s="17"/>
      <c r="KSC131" s="17"/>
      <c r="KSD131" s="17"/>
      <c r="KSE131" s="17"/>
      <c r="KSF131" s="17"/>
      <c r="KSH131" s="18"/>
      <c r="KSI131" s="18"/>
      <c r="KSJ131" s="17"/>
      <c r="KSK131" s="17"/>
      <c r="KSL131" s="17"/>
      <c r="KSM131" s="17"/>
      <c r="KSN131" s="17"/>
      <c r="KSP131" s="18"/>
      <c r="KSQ131" s="18"/>
      <c r="KSR131" s="17"/>
      <c r="KSS131" s="17"/>
      <c r="KST131" s="17"/>
      <c r="KSU131" s="17"/>
      <c r="KSV131" s="17"/>
      <c r="KSX131" s="18"/>
      <c r="KSY131" s="18"/>
      <c r="KSZ131" s="17"/>
      <c r="KTA131" s="17"/>
      <c r="KTB131" s="17"/>
      <c r="KTC131" s="17"/>
      <c r="KTD131" s="17"/>
      <c r="KTF131" s="18"/>
      <c r="KTG131" s="18"/>
      <c r="KTH131" s="17"/>
      <c r="KTI131" s="17"/>
      <c r="KTJ131" s="17"/>
      <c r="KTK131" s="17"/>
      <c r="KTL131" s="17"/>
      <c r="KTN131" s="18"/>
      <c r="KTO131" s="18"/>
      <c r="KTP131" s="17"/>
      <c r="KTQ131" s="17"/>
      <c r="KTR131" s="17"/>
      <c r="KTS131" s="17"/>
      <c r="KTT131" s="17"/>
      <c r="KTV131" s="18"/>
      <c r="KTW131" s="18"/>
      <c r="KTX131" s="17"/>
      <c r="KTY131" s="17"/>
      <c r="KTZ131" s="17"/>
      <c r="KUA131" s="17"/>
      <c r="KUB131" s="17"/>
      <c r="KUD131" s="18"/>
      <c r="KUE131" s="18"/>
      <c r="KUF131" s="17"/>
      <c r="KUG131" s="17"/>
      <c r="KUH131" s="17"/>
      <c r="KUI131" s="17"/>
      <c r="KUJ131" s="17"/>
      <c r="KUL131" s="18"/>
      <c r="KUM131" s="18"/>
      <c r="KUN131" s="17"/>
      <c r="KUO131" s="17"/>
      <c r="KUP131" s="17"/>
      <c r="KUQ131" s="17"/>
      <c r="KUR131" s="17"/>
      <c r="KUT131" s="18"/>
      <c r="KUU131" s="18"/>
      <c r="KUV131" s="17"/>
      <c r="KUW131" s="17"/>
      <c r="KUX131" s="17"/>
      <c r="KUY131" s="17"/>
      <c r="KUZ131" s="17"/>
      <c r="KVB131" s="18"/>
      <c r="KVC131" s="18"/>
      <c r="KVD131" s="17"/>
      <c r="KVE131" s="17"/>
      <c r="KVF131" s="17"/>
      <c r="KVG131" s="17"/>
      <c r="KVH131" s="17"/>
      <c r="KVJ131" s="18"/>
      <c r="KVK131" s="18"/>
      <c r="KVL131" s="17"/>
      <c r="KVM131" s="17"/>
      <c r="KVN131" s="17"/>
      <c r="KVO131" s="17"/>
      <c r="KVP131" s="17"/>
      <c r="KVR131" s="18"/>
      <c r="KVS131" s="18"/>
      <c r="KVT131" s="17"/>
      <c r="KVU131" s="17"/>
      <c r="KVV131" s="17"/>
      <c r="KVW131" s="17"/>
      <c r="KVX131" s="17"/>
      <c r="KVZ131" s="18"/>
      <c r="KWA131" s="18"/>
      <c r="KWB131" s="17"/>
      <c r="KWC131" s="17"/>
      <c r="KWD131" s="17"/>
      <c r="KWE131" s="17"/>
      <c r="KWF131" s="17"/>
      <c r="KWH131" s="18"/>
      <c r="KWI131" s="18"/>
      <c r="KWJ131" s="17"/>
      <c r="KWK131" s="17"/>
      <c r="KWL131" s="17"/>
      <c r="KWM131" s="17"/>
      <c r="KWN131" s="17"/>
      <c r="KWP131" s="18"/>
      <c r="KWQ131" s="18"/>
      <c r="KWR131" s="17"/>
      <c r="KWS131" s="17"/>
      <c r="KWT131" s="17"/>
      <c r="KWU131" s="17"/>
      <c r="KWV131" s="17"/>
      <c r="KWX131" s="18"/>
      <c r="KWY131" s="18"/>
      <c r="KWZ131" s="17"/>
      <c r="KXA131" s="17"/>
      <c r="KXB131" s="17"/>
      <c r="KXC131" s="17"/>
      <c r="KXD131" s="17"/>
      <c r="KXF131" s="18"/>
      <c r="KXG131" s="18"/>
      <c r="KXH131" s="17"/>
      <c r="KXI131" s="17"/>
      <c r="KXJ131" s="17"/>
      <c r="KXK131" s="17"/>
      <c r="KXL131" s="17"/>
      <c r="KXN131" s="18"/>
      <c r="KXO131" s="18"/>
      <c r="KXP131" s="17"/>
      <c r="KXQ131" s="17"/>
      <c r="KXR131" s="17"/>
      <c r="KXS131" s="17"/>
      <c r="KXT131" s="17"/>
      <c r="KXV131" s="18"/>
      <c r="KXW131" s="18"/>
      <c r="KXX131" s="17"/>
      <c r="KXY131" s="17"/>
      <c r="KXZ131" s="17"/>
      <c r="KYA131" s="17"/>
      <c r="KYB131" s="17"/>
      <c r="KYD131" s="18"/>
      <c r="KYE131" s="18"/>
      <c r="KYF131" s="17"/>
      <c r="KYG131" s="17"/>
      <c r="KYH131" s="17"/>
      <c r="KYI131" s="17"/>
      <c r="KYJ131" s="17"/>
      <c r="KYL131" s="18"/>
      <c r="KYM131" s="18"/>
      <c r="KYN131" s="17"/>
      <c r="KYO131" s="17"/>
      <c r="KYP131" s="17"/>
      <c r="KYQ131" s="17"/>
      <c r="KYR131" s="17"/>
      <c r="KYT131" s="18"/>
      <c r="KYU131" s="18"/>
      <c r="KYV131" s="17"/>
      <c r="KYW131" s="17"/>
      <c r="KYX131" s="17"/>
      <c r="KYY131" s="17"/>
      <c r="KYZ131" s="17"/>
      <c r="KZB131" s="18"/>
      <c r="KZC131" s="18"/>
      <c r="KZD131" s="17"/>
      <c r="KZE131" s="17"/>
      <c r="KZF131" s="17"/>
      <c r="KZG131" s="17"/>
      <c r="KZH131" s="17"/>
      <c r="KZJ131" s="18"/>
      <c r="KZK131" s="18"/>
      <c r="KZL131" s="17"/>
      <c r="KZM131" s="17"/>
      <c r="KZN131" s="17"/>
      <c r="KZO131" s="17"/>
      <c r="KZP131" s="17"/>
      <c r="KZR131" s="18"/>
      <c r="KZS131" s="18"/>
      <c r="KZT131" s="17"/>
      <c r="KZU131" s="17"/>
      <c r="KZV131" s="17"/>
      <c r="KZW131" s="17"/>
      <c r="KZX131" s="17"/>
      <c r="KZZ131" s="18"/>
      <c r="LAA131" s="18"/>
      <c r="LAB131" s="17"/>
      <c r="LAC131" s="17"/>
      <c r="LAD131" s="17"/>
      <c r="LAE131" s="17"/>
      <c r="LAF131" s="17"/>
      <c r="LAH131" s="18"/>
      <c r="LAI131" s="18"/>
      <c r="LAJ131" s="17"/>
      <c r="LAK131" s="17"/>
      <c r="LAL131" s="17"/>
      <c r="LAM131" s="17"/>
      <c r="LAN131" s="17"/>
      <c r="LAP131" s="18"/>
      <c r="LAQ131" s="18"/>
      <c r="LAR131" s="17"/>
      <c r="LAS131" s="17"/>
      <c r="LAT131" s="17"/>
      <c r="LAU131" s="17"/>
      <c r="LAV131" s="17"/>
      <c r="LAX131" s="18"/>
      <c r="LAY131" s="18"/>
      <c r="LAZ131" s="17"/>
      <c r="LBA131" s="17"/>
      <c r="LBB131" s="17"/>
      <c r="LBC131" s="17"/>
      <c r="LBD131" s="17"/>
      <c r="LBF131" s="18"/>
      <c r="LBG131" s="18"/>
      <c r="LBH131" s="17"/>
      <c r="LBI131" s="17"/>
      <c r="LBJ131" s="17"/>
      <c r="LBK131" s="17"/>
      <c r="LBL131" s="17"/>
      <c r="LBN131" s="18"/>
      <c r="LBO131" s="18"/>
      <c r="LBP131" s="17"/>
      <c r="LBQ131" s="17"/>
      <c r="LBR131" s="17"/>
      <c r="LBS131" s="17"/>
      <c r="LBT131" s="17"/>
      <c r="LBV131" s="18"/>
      <c r="LBW131" s="18"/>
      <c r="LBX131" s="17"/>
      <c r="LBY131" s="17"/>
      <c r="LBZ131" s="17"/>
      <c r="LCA131" s="17"/>
      <c r="LCB131" s="17"/>
      <c r="LCD131" s="18"/>
      <c r="LCE131" s="18"/>
      <c r="LCF131" s="17"/>
      <c r="LCG131" s="17"/>
      <c r="LCH131" s="17"/>
      <c r="LCI131" s="17"/>
      <c r="LCJ131" s="17"/>
      <c r="LCL131" s="18"/>
      <c r="LCM131" s="18"/>
      <c r="LCN131" s="17"/>
      <c r="LCO131" s="17"/>
      <c r="LCP131" s="17"/>
      <c r="LCQ131" s="17"/>
      <c r="LCR131" s="17"/>
      <c r="LCT131" s="18"/>
      <c r="LCU131" s="18"/>
      <c r="LCV131" s="17"/>
      <c r="LCW131" s="17"/>
      <c r="LCX131" s="17"/>
      <c r="LCY131" s="17"/>
      <c r="LCZ131" s="17"/>
      <c r="LDB131" s="18"/>
      <c r="LDC131" s="18"/>
      <c r="LDD131" s="17"/>
      <c r="LDE131" s="17"/>
      <c r="LDF131" s="17"/>
      <c r="LDG131" s="17"/>
      <c r="LDH131" s="17"/>
      <c r="LDJ131" s="18"/>
      <c r="LDK131" s="18"/>
      <c r="LDL131" s="17"/>
      <c r="LDM131" s="17"/>
      <c r="LDN131" s="17"/>
      <c r="LDO131" s="17"/>
      <c r="LDP131" s="17"/>
      <c r="LDR131" s="18"/>
      <c r="LDS131" s="18"/>
      <c r="LDT131" s="17"/>
      <c r="LDU131" s="17"/>
      <c r="LDV131" s="17"/>
      <c r="LDW131" s="17"/>
      <c r="LDX131" s="17"/>
      <c r="LDZ131" s="18"/>
      <c r="LEA131" s="18"/>
      <c r="LEB131" s="17"/>
      <c r="LEC131" s="17"/>
      <c r="LED131" s="17"/>
      <c r="LEE131" s="17"/>
      <c r="LEF131" s="17"/>
      <c r="LEH131" s="18"/>
      <c r="LEI131" s="18"/>
      <c r="LEJ131" s="17"/>
      <c r="LEK131" s="17"/>
      <c r="LEL131" s="17"/>
      <c r="LEM131" s="17"/>
      <c r="LEN131" s="17"/>
      <c r="LEP131" s="18"/>
      <c r="LEQ131" s="18"/>
      <c r="LER131" s="17"/>
      <c r="LES131" s="17"/>
      <c r="LET131" s="17"/>
      <c r="LEU131" s="17"/>
      <c r="LEV131" s="17"/>
      <c r="LEX131" s="18"/>
      <c r="LEY131" s="18"/>
      <c r="LEZ131" s="17"/>
      <c r="LFA131" s="17"/>
      <c r="LFB131" s="17"/>
      <c r="LFC131" s="17"/>
      <c r="LFD131" s="17"/>
      <c r="LFF131" s="18"/>
      <c r="LFG131" s="18"/>
      <c r="LFH131" s="17"/>
      <c r="LFI131" s="17"/>
      <c r="LFJ131" s="17"/>
      <c r="LFK131" s="17"/>
      <c r="LFL131" s="17"/>
      <c r="LFN131" s="18"/>
      <c r="LFO131" s="18"/>
      <c r="LFP131" s="17"/>
      <c r="LFQ131" s="17"/>
      <c r="LFR131" s="17"/>
      <c r="LFS131" s="17"/>
      <c r="LFT131" s="17"/>
      <c r="LFV131" s="18"/>
      <c r="LFW131" s="18"/>
      <c r="LFX131" s="17"/>
      <c r="LFY131" s="17"/>
      <c r="LFZ131" s="17"/>
      <c r="LGA131" s="17"/>
      <c r="LGB131" s="17"/>
      <c r="LGD131" s="18"/>
      <c r="LGE131" s="18"/>
      <c r="LGF131" s="17"/>
      <c r="LGG131" s="17"/>
      <c r="LGH131" s="17"/>
      <c r="LGI131" s="17"/>
      <c r="LGJ131" s="17"/>
      <c r="LGL131" s="18"/>
      <c r="LGM131" s="18"/>
      <c r="LGN131" s="17"/>
      <c r="LGO131" s="17"/>
      <c r="LGP131" s="17"/>
      <c r="LGQ131" s="17"/>
      <c r="LGR131" s="17"/>
      <c r="LGT131" s="18"/>
      <c r="LGU131" s="18"/>
      <c r="LGV131" s="17"/>
      <c r="LGW131" s="17"/>
      <c r="LGX131" s="17"/>
      <c r="LGY131" s="17"/>
      <c r="LGZ131" s="17"/>
      <c r="LHB131" s="18"/>
      <c r="LHC131" s="18"/>
      <c r="LHD131" s="17"/>
      <c r="LHE131" s="17"/>
      <c r="LHF131" s="17"/>
      <c r="LHG131" s="17"/>
      <c r="LHH131" s="17"/>
      <c r="LHJ131" s="18"/>
      <c r="LHK131" s="18"/>
      <c r="LHL131" s="17"/>
      <c r="LHM131" s="17"/>
      <c r="LHN131" s="17"/>
      <c r="LHO131" s="17"/>
      <c r="LHP131" s="17"/>
      <c r="LHR131" s="18"/>
      <c r="LHS131" s="18"/>
      <c r="LHT131" s="17"/>
      <c r="LHU131" s="17"/>
      <c r="LHV131" s="17"/>
      <c r="LHW131" s="17"/>
      <c r="LHX131" s="17"/>
      <c r="LHZ131" s="18"/>
      <c r="LIA131" s="18"/>
      <c r="LIB131" s="17"/>
      <c r="LIC131" s="17"/>
      <c r="LID131" s="17"/>
      <c r="LIE131" s="17"/>
      <c r="LIF131" s="17"/>
      <c r="LIH131" s="18"/>
      <c r="LII131" s="18"/>
      <c r="LIJ131" s="17"/>
      <c r="LIK131" s="17"/>
      <c r="LIL131" s="17"/>
      <c r="LIM131" s="17"/>
      <c r="LIN131" s="17"/>
      <c r="LIP131" s="18"/>
      <c r="LIQ131" s="18"/>
      <c r="LIR131" s="17"/>
      <c r="LIS131" s="17"/>
      <c r="LIT131" s="17"/>
      <c r="LIU131" s="17"/>
      <c r="LIV131" s="17"/>
      <c r="LIX131" s="18"/>
      <c r="LIY131" s="18"/>
      <c r="LIZ131" s="17"/>
      <c r="LJA131" s="17"/>
      <c r="LJB131" s="17"/>
      <c r="LJC131" s="17"/>
      <c r="LJD131" s="17"/>
      <c r="LJF131" s="18"/>
      <c r="LJG131" s="18"/>
      <c r="LJH131" s="17"/>
      <c r="LJI131" s="17"/>
      <c r="LJJ131" s="17"/>
      <c r="LJK131" s="17"/>
      <c r="LJL131" s="17"/>
      <c r="LJN131" s="18"/>
      <c r="LJO131" s="18"/>
      <c r="LJP131" s="17"/>
      <c r="LJQ131" s="17"/>
      <c r="LJR131" s="17"/>
      <c r="LJS131" s="17"/>
      <c r="LJT131" s="17"/>
      <c r="LJV131" s="18"/>
      <c r="LJW131" s="18"/>
      <c r="LJX131" s="17"/>
      <c r="LJY131" s="17"/>
      <c r="LJZ131" s="17"/>
      <c r="LKA131" s="17"/>
      <c r="LKB131" s="17"/>
      <c r="LKD131" s="18"/>
      <c r="LKE131" s="18"/>
      <c r="LKF131" s="17"/>
      <c r="LKG131" s="17"/>
      <c r="LKH131" s="17"/>
      <c r="LKI131" s="17"/>
      <c r="LKJ131" s="17"/>
      <c r="LKL131" s="18"/>
      <c r="LKM131" s="18"/>
      <c r="LKN131" s="17"/>
      <c r="LKO131" s="17"/>
      <c r="LKP131" s="17"/>
      <c r="LKQ131" s="17"/>
      <c r="LKR131" s="17"/>
      <c r="LKT131" s="18"/>
      <c r="LKU131" s="18"/>
      <c r="LKV131" s="17"/>
      <c r="LKW131" s="17"/>
      <c r="LKX131" s="17"/>
      <c r="LKY131" s="17"/>
      <c r="LKZ131" s="17"/>
      <c r="LLB131" s="18"/>
      <c r="LLC131" s="18"/>
      <c r="LLD131" s="17"/>
      <c r="LLE131" s="17"/>
      <c r="LLF131" s="17"/>
      <c r="LLG131" s="17"/>
      <c r="LLH131" s="17"/>
      <c r="LLJ131" s="18"/>
      <c r="LLK131" s="18"/>
      <c r="LLL131" s="17"/>
      <c r="LLM131" s="17"/>
      <c r="LLN131" s="17"/>
      <c r="LLO131" s="17"/>
      <c r="LLP131" s="17"/>
      <c r="LLR131" s="18"/>
      <c r="LLS131" s="18"/>
      <c r="LLT131" s="17"/>
      <c r="LLU131" s="17"/>
      <c r="LLV131" s="17"/>
      <c r="LLW131" s="17"/>
      <c r="LLX131" s="17"/>
      <c r="LLZ131" s="18"/>
      <c r="LMA131" s="18"/>
      <c r="LMB131" s="17"/>
      <c r="LMC131" s="17"/>
      <c r="LMD131" s="17"/>
      <c r="LME131" s="17"/>
      <c r="LMF131" s="17"/>
      <c r="LMH131" s="18"/>
      <c r="LMI131" s="18"/>
      <c r="LMJ131" s="17"/>
      <c r="LMK131" s="17"/>
      <c r="LML131" s="17"/>
      <c r="LMM131" s="17"/>
      <c r="LMN131" s="17"/>
      <c r="LMP131" s="18"/>
      <c r="LMQ131" s="18"/>
      <c r="LMR131" s="17"/>
      <c r="LMS131" s="17"/>
      <c r="LMT131" s="17"/>
      <c r="LMU131" s="17"/>
      <c r="LMV131" s="17"/>
      <c r="LMX131" s="18"/>
      <c r="LMY131" s="18"/>
      <c r="LMZ131" s="17"/>
      <c r="LNA131" s="17"/>
      <c r="LNB131" s="17"/>
      <c r="LNC131" s="17"/>
      <c r="LND131" s="17"/>
      <c r="LNF131" s="18"/>
      <c r="LNG131" s="18"/>
      <c r="LNH131" s="17"/>
      <c r="LNI131" s="17"/>
      <c r="LNJ131" s="17"/>
      <c r="LNK131" s="17"/>
      <c r="LNL131" s="17"/>
      <c r="LNN131" s="18"/>
      <c r="LNO131" s="18"/>
      <c r="LNP131" s="17"/>
      <c r="LNQ131" s="17"/>
      <c r="LNR131" s="17"/>
      <c r="LNS131" s="17"/>
      <c r="LNT131" s="17"/>
      <c r="LNV131" s="18"/>
      <c r="LNW131" s="18"/>
      <c r="LNX131" s="17"/>
      <c r="LNY131" s="17"/>
      <c r="LNZ131" s="17"/>
      <c r="LOA131" s="17"/>
      <c r="LOB131" s="17"/>
      <c r="LOD131" s="18"/>
      <c r="LOE131" s="18"/>
      <c r="LOF131" s="17"/>
      <c r="LOG131" s="17"/>
      <c r="LOH131" s="17"/>
      <c r="LOI131" s="17"/>
      <c r="LOJ131" s="17"/>
      <c r="LOL131" s="18"/>
      <c r="LOM131" s="18"/>
      <c r="LON131" s="17"/>
      <c r="LOO131" s="17"/>
      <c r="LOP131" s="17"/>
      <c r="LOQ131" s="17"/>
      <c r="LOR131" s="17"/>
      <c r="LOT131" s="18"/>
      <c r="LOU131" s="18"/>
      <c r="LOV131" s="17"/>
      <c r="LOW131" s="17"/>
      <c r="LOX131" s="17"/>
      <c r="LOY131" s="17"/>
      <c r="LOZ131" s="17"/>
      <c r="LPB131" s="18"/>
      <c r="LPC131" s="18"/>
      <c r="LPD131" s="17"/>
      <c r="LPE131" s="17"/>
      <c r="LPF131" s="17"/>
      <c r="LPG131" s="17"/>
      <c r="LPH131" s="17"/>
      <c r="LPJ131" s="18"/>
      <c r="LPK131" s="18"/>
      <c r="LPL131" s="17"/>
      <c r="LPM131" s="17"/>
      <c r="LPN131" s="17"/>
      <c r="LPO131" s="17"/>
      <c r="LPP131" s="17"/>
      <c r="LPR131" s="18"/>
      <c r="LPS131" s="18"/>
      <c r="LPT131" s="17"/>
      <c r="LPU131" s="17"/>
      <c r="LPV131" s="17"/>
      <c r="LPW131" s="17"/>
      <c r="LPX131" s="17"/>
      <c r="LPZ131" s="18"/>
      <c r="LQA131" s="18"/>
      <c r="LQB131" s="17"/>
      <c r="LQC131" s="17"/>
      <c r="LQD131" s="17"/>
      <c r="LQE131" s="17"/>
      <c r="LQF131" s="17"/>
      <c r="LQH131" s="18"/>
      <c r="LQI131" s="18"/>
      <c r="LQJ131" s="17"/>
      <c r="LQK131" s="17"/>
      <c r="LQL131" s="17"/>
      <c r="LQM131" s="17"/>
      <c r="LQN131" s="17"/>
      <c r="LQP131" s="18"/>
      <c r="LQQ131" s="18"/>
      <c r="LQR131" s="17"/>
      <c r="LQS131" s="17"/>
      <c r="LQT131" s="17"/>
      <c r="LQU131" s="17"/>
      <c r="LQV131" s="17"/>
      <c r="LQX131" s="18"/>
      <c r="LQY131" s="18"/>
      <c r="LQZ131" s="17"/>
      <c r="LRA131" s="17"/>
      <c r="LRB131" s="17"/>
      <c r="LRC131" s="17"/>
      <c r="LRD131" s="17"/>
      <c r="LRF131" s="18"/>
      <c r="LRG131" s="18"/>
      <c r="LRH131" s="17"/>
      <c r="LRI131" s="17"/>
      <c r="LRJ131" s="17"/>
      <c r="LRK131" s="17"/>
      <c r="LRL131" s="17"/>
      <c r="LRN131" s="18"/>
      <c r="LRO131" s="18"/>
      <c r="LRP131" s="17"/>
      <c r="LRQ131" s="17"/>
      <c r="LRR131" s="17"/>
      <c r="LRS131" s="17"/>
      <c r="LRT131" s="17"/>
      <c r="LRV131" s="18"/>
      <c r="LRW131" s="18"/>
      <c r="LRX131" s="17"/>
      <c r="LRY131" s="17"/>
      <c r="LRZ131" s="17"/>
      <c r="LSA131" s="17"/>
      <c r="LSB131" s="17"/>
      <c r="LSD131" s="18"/>
      <c r="LSE131" s="18"/>
      <c r="LSF131" s="17"/>
      <c r="LSG131" s="17"/>
      <c r="LSH131" s="17"/>
      <c r="LSI131" s="17"/>
      <c r="LSJ131" s="17"/>
      <c r="LSL131" s="18"/>
      <c r="LSM131" s="18"/>
      <c r="LSN131" s="17"/>
      <c r="LSO131" s="17"/>
      <c r="LSP131" s="17"/>
      <c r="LSQ131" s="17"/>
      <c r="LSR131" s="17"/>
      <c r="LST131" s="18"/>
      <c r="LSU131" s="18"/>
      <c r="LSV131" s="17"/>
      <c r="LSW131" s="17"/>
      <c r="LSX131" s="17"/>
      <c r="LSY131" s="17"/>
      <c r="LSZ131" s="17"/>
      <c r="LTB131" s="18"/>
      <c r="LTC131" s="18"/>
      <c r="LTD131" s="17"/>
      <c r="LTE131" s="17"/>
      <c r="LTF131" s="17"/>
      <c r="LTG131" s="17"/>
      <c r="LTH131" s="17"/>
      <c r="LTJ131" s="18"/>
      <c r="LTK131" s="18"/>
      <c r="LTL131" s="17"/>
      <c r="LTM131" s="17"/>
      <c r="LTN131" s="17"/>
      <c r="LTO131" s="17"/>
      <c r="LTP131" s="17"/>
      <c r="LTR131" s="18"/>
      <c r="LTS131" s="18"/>
      <c r="LTT131" s="17"/>
      <c r="LTU131" s="17"/>
      <c r="LTV131" s="17"/>
      <c r="LTW131" s="17"/>
      <c r="LTX131" s="17"/>
      <c r="LTZ131" s="18"/>
      <c r="LUA131" s="18"/>
      <c r="LUB131" s="17"/>
      <c r="LUC131" s="17"/>
      <c r="LUD131" s="17"/>
      <c r="LUE131" s="17"/>
      <c r="LUF131" s="17"/>
      <c r="LUH131" s="18"/>
      <c r="LUI131" s="18"/>
      <c r="LUJ131" s="17"/>
      <c r="LUK131" s="17"/>
      <c r="LUL131" s="17"/>
      <c r="LUM131" s="17"/>
      <c r="LUN131" s="17"/>
      <c r="LUP131" s="18"/>
      <c r="LUQ131" s="18"/>
      <c r="LUR131" s="17"/>
      <c r="LUS131" s="17"/>
      <c r="LUT131" s="17"/>
      <c r="LUU131" s="17"/>
      <c r="LUV131" s="17"/>
      <c r="LUX131" s="18"/>
      <c r="LUY131" s="18"/>
      <c r="LUZ131" s="17"/>
      <c r="LVA131" s="17"/>
      <c r="LVB131" s="17"/>
      <c r="LVC131" s="17"/>
      <c r="LVD131" s="17"/>
      <c r="LVF131" s="18"/>
      <c r="LVG131" s="18"/>
      <c r="LVH131" s="17"/>
      <c r="LVI131" s="17"/>
      <c r="LVJ131" s="17"/>
      <c r="LVK131" s="17"/>
      <c r="LVL131" s="17"/>
      <c r="LVN131" s="18"/>
      <c r="LVO131" s="18"/>
      <c r="LVP131" s="17"/>
      <c r="LVQ131" s="17"/>
      <c r="LVR131" s="17"/>
      <c r="LVS131" s="17"/>
      <c r="LVT131" s="17"/>
      <c r="LVV131" s="18"/>
      <c r="LVW131" s="18"/>
      <c r="LVX131" s="17"/>
      <c r="LVY131" s="17"/>
      <c r="LVZ131" s="17"/>
      <c r="LWA131" s="17"/>
      <c r="LWB131" s="17"/>
      <c r="LWD131" s="18"/>
      <c r="LWE131" s="18"/>
      <c r="LWF131" s="17"/>
      <c r="LWG131" s="17"/>
      <c r="LWH131" s="17"/>
      <c r="LWI131" s="17"/>
      <c r="LWJ131" s="17"/>
      <c r="LWL131" s="18"/>
      <c r="LWM131" s="18"/>
      <c r="LWN131" s="17"/>
      <c r="LWO131" s="17"/>
      <c r="LWP131" s="17"/>
      <c r="LWQ131" s="17"/>
      <c r="LWR131" s="17"/>
      <c r="LWT131" s="18"/>
      <c r="LWU131" s="18"/>
      <c r="LWV131" s="17"/>
      <c r="LWW131" s="17"/>
      <c r="LWX131" s="17"/>
      <c r="LWY131" s="17"/>
      <c r="LWZ131" s="17"/>
      <c r="LXB131" s="18"/>
      <c r="LXC131" s="18"/>
      <c r="LXD131" s="17"/>
      <c r="LXE131" s="17"/>
      <c r="LXF131" s="17"/>
      <c r="LXG131" s="17"/>
      <c r="LXH131" s="17"/>
      <c r="LXJ131" s="18"/>
      <c r="LXK131" s="18"/>
      <c r="LXL131" s="17"/>
      <c r="LXM131" s="17"/>
      <c r="LXN131" s="17"/>
      <c r="LXO131" s="17"/>
      <c r="LXP131" s="17"/>
      <c r="LXR131" s="18"/>
      <c r="LXS131" s="18"/>
      <c r="LXT131" s="17"/>
      <c r="LXU131" s="17"/>
      <c r="LXV131" s="17"/>
      <c r="LXW131" s="17"/>
      <c r="LXX131" s="17"/>
      <c r="LXZ131" s="18"/>
      <c r="LYA131" s="18"/>
      <c r="LYB131" s="17"/>
      <c r="LYC131" s="17"/>
      <c r="LYD131" s="17"/>
      <c r="LYE131" s="17"/>
      <c r="LYF131" s="17"/>
      <c r="LYH131" s="18"/>
      <c r="LYI131" s="18"/>
      <c r="LYJ131" s="17"/>
      <c r="LYK131" s="17"/>
      <c r="LYL131" s="17"/>
      <c r="LYM131" s="17"/>
      <c r="LYN131" s="17"/>
      <c r="LYP131" s="18"/>
      <c r="LYQ131" s="18"/>
      <c r="LYR131" s="17"/>
      <c r="LYS131" s="17"/>
      <c r="LYT131" s="17"/>
      <c r="LYU131" s="17"/>
      <c r="LYV131" s="17"/>
      <c r="LYX131" s="18"/>
      <c r="LYY131" s="18"/>
      <c r="LYZ131" s="17"/>
      <c r="LZA131" s="17"/>
      <c r="LZB131" s="17"/>
      <c r="LZC131" s="17"/>
      <c r="LZD131" s="17"/>
      <c r="LZF131" s="18"/>
      <c r="LZG131" s="18"/>
      <c r="LZH131" s="17"/>
      <c r="LZI131" s="17"/>
      <c r="LZJ131" s="17"/>
      <c r="LZK131" s="17"/>
      <c r="LZL131" s="17"/>
      <c r="LZN131" s="18"/>
      <c r="LZO131" s="18"/>
      <c r="LZP131" s="17"/>
      <c r="LZQ131" s="17"/>
      <c r="LZR131" s="17"/>
      <c r="LZS131" s="17"/>
      <c r="LZT131" s="17"/>
      <c r="LZV131" s="18"/>
      <c r="LZW131" s="18"/>
      <c r="LZX131" s="17"/>
      <c r="LZY131" s="17"/>
      <c r="LZZ131" s="17"/>
      <c r="MAA131" s="17"/>
      <c r="MAB131" s="17"/>
      <c r="MAD131" s="18"/>
      <c r="MAE131" s="18"/>
      <c r="MAF131" s="17"/>
      <c r="MAG131" s="17"/>
      <c r="MAH131" s="17"/>
      <c r="MAI131" s="17"/>
      <c r="MAJ131" s="17"/>
      <c r="MAL131" s="18"/>
      <c r="MAM131" s="18"/>
      <c r="MAN131" s="17"/>
      <c r="MAO131" s="17"/>
      <c r="MAP131" s="17"/>
      <c r="MAQ131" s="17"/>
      <c r="MAR131" s="17"/>
      <c r="MAT131" s="18"/>
      <c r="MAU131" s="18"/>
      <c r="MAV131" s="17"/>
      <c r="MAW131" s="17"/>
      <c r="MAX131" s="17"/>
      <c r="MAY131" s="17"/>
      <c r="MAZ131" s="17"/>
      <c r="MBB131" s="18"/>
      <c r="MBC131" s="18"/>
      <c r="MBD131" s="17"/>
      <c r="MBE131" s="17"/>
      <c r="MBF131" s="17"/>
      <c r="MBG131" s="17"/>
      <c r="MBH131" s="17"/>
      <c r="MBJ131" s="18"/>
      <c r="MBK131" s="18"/>
      <c r="MBL131" s="17"/>
      <c r="MBM131" s="17"/>
      <c r="MBN131" s="17"/>
      <c r="MBO131" s="17"/>
      <c r="MBP131" s="17"/>
      <c r="MBR131" s="18"/>
      <c r="MBS131" s="18"/>
      <c r="MBT131" s="17"/>
      <c r="MBU131" s="17"/>
      <c r="MBV131" s="17"/>
      <c r="MBW131" s="17"/>
      <c r="MBX131" s="17"/>
      <c r="MBZ131" s="18"/>
      <c r="MCA131" s="18"/>
      <c r="MCB131" s="17"/>
      <c r="MCC131" s="17"/>
      <c r="MCD131" s="17"/>
      <c r="MCE131" s="17"/>
      <c r="MCF131" s="17"/>
      <c r="MCH131" s="18"/>
      <c r="MCI131" s="18"/>
      <c r="MCJ131" s="17"/>
      <c r="MCK131" s="17"/>
      <c r="MCL131" s="17"/>
      <c r="MCM131" s="17"/>
      <c r="MCN131" s="17"/>
      <c r="MCP131" s="18"/>
      <c r="MCQ131" s="18"/>
      <c r="MCR131" s="17"/>
      <c r="MCS131" s="17"/>
      <c r="MCT131" s="17"/>
      <c r="MCU131" s="17"/>
      <c r="MCV131" s="17"/>
      <c r="MCX131" s="18"/>
      <c r="MCY131" s="18"/>
      <c r="MCZ131" s="17"/>
      <c r="MDA131" s="17"/>
      <c r="MDB131" s="17"/>
      <c r="MDC131" s="17"/>
      <c r="MDD131" s="17"/>
      <c r="MDF131" s="18"/>
      <c r="MDG131" s="18"/>
      <c r="MDH131" s="17"/>
      <c r="MDI131" s="17"/>
      <c r="MDJ131" s="17"/>
      <c r="MDK131" s="17"/>
      <c r="MDL131" s="17"/>
      <c r="MDN131" s="18"/>
      <c r="MDO131" s="18"/>
      <c r="MDP131" s="17"/>
      <c r="MDQ131" s="17"/>
      <c r="MDR131" s="17"/>
      <c r="MDS131" s="17"/>
      <c r="MDT131" s="17"/>
      <c r="MDV131" s="18"/>
      <c r="MDW131" s="18"/>
      <c r="MDX131" s="17"/>
      <c r="MDY131" s="17"/>
      <c r="MDZ131" s="17"/>
      <c r="MEA131" s="17"/>
      <c r="MEB131" s="17"/>
      <c r="MED131" s="18"/>
      <c r="MEE131" s="18"/>
      <c r="MEF131" s="17"/>
      <c r="MEG131" s="17"/>
      <c r="MEH131" s="17"/>
      <c r="MEI131" s="17"/>
      <c r="MEJ131" s="17"/>
      <c r="MEL131" s="18"/>
      <c r="MEM131" s="18"/>
      <c r="MEN131" s="17"/>
      <c r="MEO131" s="17"/>
      <c r="MEP131" s="17"/>
      <c r="MEQ131" s="17"/>
      <c r="MER131" s="17"/>
      <c r="MET131" s="18"/>
      <c r="MEU131" s="18"/>
      <c r="MEV131" s="17"/>
      <c r="MEW131" s="17"/>
      <c r="MEX131" s="17"/>
      <c r="MEY131" s="17"/>
      <c r="MEZ131" s="17"/>
      <c r="MFB131" s="18"/>
      <c r="MFC131" s="18"/>
      <c r="MFD131" s="17"/>
      <c r="MFE131" s="17"/>
      <c r="MFF131" s="17"/>
      <c r="MFG131" s="17"/>
      <c r="MFH131" s="17"/>
      <c r="MFJ131" s="18"/>
      <c r="MFK131" s="18"/>
      <c r="MFL131" s="17"/>
      <c r="MFM131" s="17"/>
      <c r="MFN131" s="17"/>
      <c r="MFO131" s="17"/>
      <c r="MFP131" s="17"/>
      <c r="MFR131" s="18"/>
      <c r="MFS131" s="18"/>
      <c r="MFT131" s="17"/>
      <c r="MFU131" s="17"/>
      <c r="MFV131" s="17"/>
      <c r="MFW131" s="17"/>
      <c r="MFX131" s="17"/>
      <c r="MFZ131" s="18"/>
      <c r="MGA131" s="18"/>
      <c r="MGB131" s="17"/>
      <c r="MGC131" s="17"/>
      <c r="MGD131" s="17"/>
      <c r="MGE131" s="17"/>
      <c r="MGF131" s="17"/>
      <c r="MGH131" s="18"/>
      <c r="MGI131" s="18"/>
      <c r="MGJ131" s="17"/>
      <c r="MGK131" s="17"/>
      <c r="MGL131" s="17"/>
      <c r="MGM131" s="17"/>
      <c r="MGN131" s="17"/>
      <c r="MGP131" s="18"/>
      <c r="MGQ131" s="18"/>
      <c r="MGR131" s="17"/>
      <c r="MGS131" s="17"/>
      <c r="MGT131" s="17"/>
      <c r="MGU131" s="17"/>
      <c r="MGV131" s="17"/>
      <c r="MGX131" s="18"/>
      <c r="MGY131" s="18"/>
      <c r="MGZ131" s="17"/>
      <c r="MHA131" s="17"/>
      <c r="MHB131" s="17"/>
      <c r="MHC131" s="17"/>
      <c r="MHD131" s="17"/>
      <c r="MHF131" s="18"/>
      <c r="MHG131" s="18"/>
      <c r="MHH131" s="17"/>
      <c r="MHI131" s="17"/>
      <c r="MHJ131" s="17"/>
      <c r="MHK131" s="17"/>
      <c r="MHL131" s="17"/>
      <c r="MHN131" s="18"/>
      <c r="MHO131" s="18"/>
      <c r="MHP131" s="17"/>
      <c r="MHQ131" s="17"/>
      <c r="MHR131" s="17"/>
      <c r="MHS131" s="17"/>
      <c r="MHT131" s="17"/>
      <c r="MHV131" s="18"/>
      <c r="MHW131" s="18"/>
      <c r="MHX131" s="17"/>
      <c r="MHY131" s="17"/>
      <c r="MHZ131" s="17"/>
      <c r="MIA131" s="17"/>
      <c r="MIB131" s="17"/>
      <c r="MID131" s="18"/>
      <c r="MIE131" s="18"/>
      <c r="MIF131" s="17"/>
      <c r="MIG131" s="17"/>
      <c r="MIH131" s="17"/>
      <c r="MII131" s="17"/>
      <c r="MIJ131" s="17"/>
      <c r="MIL131" s="18"/>
      <c r="MIM131" s="18"/>
      <c r="MIN131" s="17"/>
      <c r="MIO131" s="17"/>
      <c r="MIP131" s="17"/>
      <c r="MIQ131" s="17"/>
      <c r="MIR131" s="17"/>
      <c r="MIT131" s="18"/>
      <c r="MIU131" s="18"/>
      <c r="MIV131" s="17"/>
      <c r="MIW131" s="17"/>
      <c r="MIX131" s="17"/>
      <c r="MIY131" s="17"/>
      <c r="MIZ131" s="17"/>
      <c r="MJB131" s="18"/>
      <c r="MJC131" s="18"/>
      <c r="MJD131" s="17"/>
      <c r="MJE131" s="17"/>
      <c r="MJF131" s="17"/>
      <c r="MJG131" s="17"/>
      <c r="MJH131" s="17"/>
      <c r="MJJ131" s="18"/>
      <c r="MJK131" s="18"/>
      <c r="MJL131" s="17"/>
      <c r="MJM131" s="17"/>
      <c r="MJN131" s="17"/>
      <c r="MJO131" s="17"/>
      <c r="MJP131" s="17"/>
      <c r="MJR131" s="18"/>
      <c r="MJS131" s="18"/>
      <c r="MJT131" s="17"/>
      <c r="MJU131" s="17"/>
      <c r="MJV131" s="17"/>
      <c r="MJW131" s="17"/>
      <c r="MJX131" s="17"/>
      <c r="MJZ131" s="18"/>
      <c r="MKA131" s="18"/>
      <c r="MKB131" s="17"/>
      <c r="MKC131" s="17"/>
      <c r="MKD131" s="17"/>
      <c r="MKE131" s="17"/>
      <c r="MKF131" s="17"/>
      <c r="MKH131" s="18"/>
      <c r="MKI131" s="18"/>
      <c r="MKJ131" s="17"/>
      <c r="MKK131" s="17"/>
      <c r="MKL131" s="17"/>
      <c r="MKM131" s="17"/>
      <c r="MKN131" s="17"/>
      <c r="MKP131" s="18"/>
      <c r="MKQ131" s="18"/>
      <c r="MKR131" s="17"/>
      <c r="MKS131" s="17"/>
      <c r="MKT131" s="17"/>
      <c r="MKU131" s="17"/>
      <c r="MKV131" s="17"/>
      <c r="MKX131" s="18"/>
      <c r="MKY131" s="18"/>
      <c r="MKZ131" s="17"/>
      <c r="MLA131" s="17"/>
      <c r="MLB131" s="17"/>
      <c r="MLC131" s="17"/>
      <c r="MLD131" s="17"/>
      <c r="MLF131" s="18"/>
      <c r="MLG131" s="18"/>
      <c r="MLH131" s="17"/>
      <c r="MLI131" s="17"/>
      <c r="MLJ131" s="17"/>
      <c r="MLK131" s="17"/>
      <c r="MLL131" s="17"/>
      <c r="MLN131" s="18"/>
      <c r="MLO131" s="18"/>
      <c r="MLP131" s="17"/>
      <c r="MLQ131" s="17"/>
      <c r="MLR131" s="17"/>
      <c r="MLS131" s="17"/>
      <c r="MLT131" s="17"/>
      <c r="MLV131" s="18"/>
      <c r="MLW131" s="18"/>
      <c r="MLX131" s="17"/>
      <c r="MLY131" s="17"/>
      <c r="MLZ131" s="17"/>
      <c r="MMA131" s="17"/>
      <c r="MMB131" s="17"/>
      <c r="MMD131" s="18"/>
      <c r="MME131" s="18"/>
      <c r="MMF131" s="17"/>
      <c r="MMG131" s="17"/>
      <c r="MMH131" s="17"/>
      <c r="MMI131" s="17"/>
      <c r="MMJ131" s="17"/>
      <c r="MML131" s="18"/>
      <c r="MMM131" s="18"/>
      <c r="MMN131" s="17"/>
      <c r="MMO131" s="17"/>
      <c r="MMP131" s="17"/>
      <c r="MMQ131" s="17"/>
      <c r="MMR131" s="17"/>
      <c r="MMT131" s="18"/>
      <c r="MMU131" s="18"/>
      <c r="MMV131" s="17"/>
      <c r="MMW131" s="17"/>
      <c r="MMX131" s="17"/>
      <c r="MMY131" s="17"/>
      <c r="MMZ131" s="17"/>
      <c r="MNB131" s="18"/>
      <c r="MNC131" s="18"/>
      <c r="MND131" s="17"/>
      <c r="MNE131" s="17"/>
      <c r="MNF131" s="17"/>
      <c r="MNG131" s="17"/>
      <c r="MNH131" s="17"/>
      <c r="MNJ131" s="18"/>
      <c r="MNK131" s="18"/>
      <c r="MNL131" s="17"/>
      <c r="MNM131" s="17"/>
      <c r="MNN131" s="17"/>
      <c r="MNO131" s="17"/>
      <c r="MNP131" s="17"/>
      <c r="MNR131" s="18"/>
      <c r="MNS131" s="18"/>
      <c r="MNT131" s="17"/>
      <c r="MNU131" s="17"/>
      <c r="MNV131" s="17"/>
      <c r="MNW131" s="17"/>
      <c r="MNX131" s="17"/>
      <c r="MNZ131" s="18"/>
      <c r="MOA131" s="18"/>
      <c r="MOB131" s="17"/>
      <c r="MOC131" s="17"/>
      <c r="MOD131" s="17"/>
      <c r="MOE131" s="17"/>
      <c r="MOF131" s="17"/>
      <c r="MOH131" s="18"/>
      <c r="MOI131" s="18"/>
      <c r="MOJ131" s="17"/>
      <c r="MOK131" s="17"/>
      <c r="MOL131" s="17"/>
      <c r="MOM131" s="17"/>
      <c r="MON131" s="17"/>
      <c r="MOP131" s="18"/>
      <c r="MOQ131" s="18"/>
      <c r="MOR131" s="17"/>
      <c r="MOS131" s="17"/>
      <c r="MOT131" s="17"/>
      <c r="MOU131" s="17"/>
      <c r="MOV131" s="17"/>
      <c r="MOX131" s="18"/>
      <c r="MOY131" s="18"/>
      <c r="MOZ131" s="17"/>
      <c r="MPA131" s="17"/>
      <c r="MPB131" s="17"/>
      <c r="MPC131" s="17"/>
      <c r="MPD131" s="17"/>
      <c r="MPF131" s="18"/>
      <c r="MPG131" s="18"/>
      <c r="MPH131" s="17"/>
      <c r="MPI131" s="17"/>
      <c r="MPJ131" s="17"/>
      <c r="MPK131" s="17"/>
      <c r="MPL131" s="17"/>
      <c r="MPN131" s="18"/>
      <c r="MPO131" s="18"/>
      <c r="MPP131" s="17"/>
      <c r="MPQ131" s="17"/>
      <c r="MPR131" s="17"/>
      <c r="MPS131" s="17"/>
      <c r="MPT131" s="17"/>
      <c r="MPV131" s="18"/>
      <c r="MPW131" s="18"/>
      <c r="MPX131" s="17"/>
      <c r="MPY131" s="17"/>
      <c r="MPZ131" s="17"/>
      <c r="MQA131" s="17"/>
      <c r="MQB131" s="17"/>
      <c r="MQD131" s="18"/>
      <c r="MQE131" s="18"/>
      <c r="MQF131" s="17"/>
      <c r="MQG131" s="17"/>
      <c r="MQH131" s="17"/>
      <c r="MQI131" s="17"/>
      <c r="MQJ131" s="17"/>
      <c r="MQL131" s="18"/>
      <c r="MQM131" s="18"/>
      <c r="MQN131" s="17"/>
      <c r="MQO131" s="17"/>
      <c r="MQP131" s="17"/>
      <c r="MQQ131" s="17"/>
      <c r="MQR131" s="17"/>
      <c r="MQT131" s="18"/>
      <c r="MQU131" s="18"/>
      <c r="MQV131" s="17"/>
      <c r="MQW131" s="17"/>
      <c r="MQX131" s="17"/>
      <c r="MQY131" s="17"/>
      <c r="MQZ131" s="17"/>
      <c r="MRB131" s="18"/>
      <c r="MRC131" s="18"/>
      <c r="MRD131" s="17"/>
      <c r="MRE131" s="17"/>
      <c r="MRF131" s="17"/>
      <c r="MRG131" s="17"/>
      <c r="MRH131" s="17"/>
      <c r="MRJ131" s="18"/>
      <c r="MRK131" s="18"/>
      <c r="MRL131" s="17"/>
      <c r="MRM131" s="17"/>
      <c r="MRN131" s="17"/>
      <c r="MRO131" s="17"/>
      <c r="MRP131" s="17"/>
      <c r="MRR131" s="18"/>
      <c r="MRS131" s="18"/>
      <c r="MRT131" s="17"/>
      <c r="MRU131" s="17"/>
      <c r="MRV131" s="17"/>
      <c r="MRW131" s="17"/>
      <c r="MRX131" s="17"/>
      <c r="MRZ131" s="18"/>
      <c r="MSA131" s="18"/>
      <c r="MSB131" s="17"/>
      <c r="MSC131" s="17"/>
      <c r="MSD131" s="17"/>
      <c r="MSE131" s="17"/>
      <c r="MSF131" s="17"/>
      <c r="MSH131" s="18"/>
      <c r="MSI131" s="18"/>
      <c r="MSJ131" s="17"/>
      <c r="MSK131" s="17"/>
      <c r="MSL131" s="17"/>
      <c r="MSM131" s="17"/>
      <c r="MSN131" s="17"/>
      <c r="MSP131" s="18"/>
      <c r="MSQ131" s="18"/>
      <c r="MSR131" s="17"/>
      <c r="MSS131" s="17"/>
      <c r="MST131" s="17"/>
      <c r="MSU131" s="17"/>
      <c r="MSV131" s="17"/>
      <c r="MSX131" s="18"/>
      <c r="MSY131" s="18"/>
      <c r="MSZ131" s="17"/>
      <c r="MTA131" s="17"/>
      <c r="MTB131" s="17"/>
      <c r="MTC131" s="17"/>
      <c r="MTD131" s="17"/>
      <c r="MTF131" s="18"/>
      <c r="MTG131" s="18"/>
      <c r="MTH131" s="17"/>
      <c r="MTI131" s="17"/>
      <c r="MTJ131" s="17"/>
      <c r="MTK131" s="17"/>
      <c r="MTL131" s="17"/>
      <c r="MTN131" s="18"/>
      <c r="MTO131" s="18"/>
      <c r="MTP131" s="17"/>
      <c r="MTQ131" s="17"/>
      <c r="MTR131" s="17"/>
      <c r="MTS131" s="17"/>
      <c r="MTT131" s="17"/>
      <c r="MTV131" s="18"/>
      <c r="MTW131" s="18"/>
      <c r="MTX131" s="17"/>
      <c r="MTY131" s="17"/>
      <c r="MTZ131" s="17"/>
      <c r="MUA131" s="17"/>
      <c r="MUB131" s="17"/>
      <c r="MUD131" s="18"/>
      <c r="MUE131" s="18"/>
      <c r="MUF131" s="17"/>
      <c r="MUG131" s="17"/>
      <c r="MUH131" s="17"/>
      <c r="MUI131" s="17"/>
      <c r="MUJ131" s="17"/>
      <c r="MUL131" s="18"/>
      <c r="MUM131" s="18"/>
      <c r="MUN131" s="17"/>
      <c r="MUO131" s="17"/>
      <c r="MUP131" s="17"/>
      <c r="MUQ131" s="17"/>
      <c r="MUR131" s="17"/>
      <c r="MUT131" s="18"/>
      <c r="MUU131" s="18"/>
      <c r="MUV131" s="17"/>
      <c r="MUW131" s="17"/>
      <c r="MUX131" s="17"/>
      <c r="MUY131" s="17"/>
      <c r="MUZ131" s="17"/>
      <c r="MVB131" s="18"/>
      <c r="MVC131" s="18"/>
      <c r="MVD131" s="17"/>
      <c r="MVE131" s="17"/>
      <c r="MVF131" s="17"/>
      <c r="MVG131" s="17"/>
      <c r="MVH131" s="17"/>
      <c r="MVJ131" s="18"/>
      <c r="MVK131" s="18"/>
      <c r="MVL131" s="17"/>
      <c r="MVM131" s="17"/>
      <c r="MVN131" s="17"/>
      <c r="MVO131" s="17"/>
      <c r="MVP131" s="17"/>
      <c r="MVR131" s="18"/>
      <c r="MVS131" s="18"/>
      <c r="MVT131" s="17"/>
      <c r="MVU131" s="17"/>
      <c r="MVV131" s="17"/>
      <c r="MVW131" s="17"/>
      <c r="MVX131" s="17"/>
      <c r="MVZ131" s="18"/>
      <c r="MWA131" s="18"/>
      <c r="MWB131" s="17"/>
      <c r="MWC131" s="17"/>
      <c r="MWD131" s="17"/>
      <c r="MWE131" s="17"/>
      <c r="MWF131" s="17"/>
      <c r="MWH131" s="18"/>
      <c r="MWI131" s="18"/>
      <c r="MWJ131" s="17"/>
      <c r="MWK131" s="17"/>
      <c r="MWL131" s="17"/>
      <c r="MWM131" s="17"/>
      <c r="MWN131" s="17"/>
      <c r="MWP131" s="18"/>
      <c r="MWQ131" s="18"/>
      <c r="MWR131" s="17"/>
      <c r="MWS131" s="17"/>
      <c r="MWT131" s="17"/>
      <c r="MWU131" s="17"/>
      <c r="MWV131" s="17"/>
      <c r="MWX131" s="18"/>
      <c r="MWY131" s="18"/>
      <c r="MWZ131" s="17"/>
      <c r="MXA131" s="17"/>
      <c r="MXB131" s="17"/>
      <c r="MXC131" s="17"/>
      <c r="MXD131" s="17"/>
      <c r="MXF131" s="18"/>
      <c r="MXG131" s="18"/>
      <c r="MXH131" s="17"/>
      <c r="MXI131" s="17"/>
      <c r="MXJ131" s="17"/>
      <c r="MXK131" s="17"/>
      <c r="MXL131" s="17"/>
      <c r="MXN131" s="18"/>
      <c r="MXO131" s="18"/>
      <c r="MXP131" s="17"/>
      <c r="MXQ131" s="17"/>
      <c r="MXR131" s="17"/>
      <c r="MXS131" s="17"/>
      <c r="MXT131" s="17"/>
      <c r="MXV131" s="18"/>
      <c r="MXW131" s="18"/>
      <c r="MXX131" s="17"/>
      <c r="MXY131" s="17"/>
      <c r="MXZ131" s="17"/>
      <c r="MYA131" s="17"/>
      <c r="MYB131" s="17"/>
      <c r="MYD131" s="18"/>
      <c r="MYE131" s="18"/>
      <c r="MYF131" s="17"/>
      <c r="MYG131" s="17"/>
      <c r="MYH131" s="17"/>
      <c r="MYI131" s="17"/>
      <c r="MYJ131" s="17"/>
      <c r="MYL131" s="18"/>
      <c r="MYM131" s="18"/>
      <c r="MYN131" s="17"/>
      <c r="MYO131" s="17"/>
      <c r="MYP131" s="17"/>
      <c r="MYQ131" s="17"/>
      <c r="MYR131" s="17"/>
      <c r="MYT131" s="18"/>
      <c r="MYU131" s="18"/>
      <c r="MYV131" s="17"/>
      <c r="MYW131" s="17"/>
      <c r="MYX131" s="17"/>
      <c r="MYY131" s="17"/>
      <c r="MYZ131" s="17"/>
      <c r="MZB131" s="18"/>
      <c r="MZC131" s="18"/>
      <c r="MZD131" s="17"/>
      <c r="MZE131" s="17"/>
      <c r="MZF131" s="17"/>
      <c r="MZG131" s="17"/>
      <c r="MZH131" s="17"/>
      <c r="MZJ131" s="18"/>
      <c r="MZK131" s="18"/>
      <c r="MZL131" s="17"/>
      <c r="MZM131" s="17"/>
      <c r="MZN131" s="17"/>
      <c r="MZO131" s="17"/>
      <c r="MZP131" s="17"/>
      <c r="MZR131" s="18"/>
      <c r="MZS131" s="18"/>
      <c r="MZT131" s="17"/>
      <c r="MZU131" s="17"/>
      <c r="MZV131" s="17"/>
      <c r="MZW131" s="17"/>
      <c r="MZX131" s="17"/>
      <c r="MZZ131" s="18"/>
      <c r="NAA131" s="18"/>
      <c r="NAB131" s="17"/>
      <c r="NAC131" s="17"/>
      <c r="NAD131" s="17"/>
      <c r="NAE131" s="17"/>
      <c r="NAF131" s="17"/>
      <c r="NAH131" s="18"/>
      <c r="NAI131" s="18"/>
      <c r="NAJ131" s="17"/>
      <c r="NAK131" s="17"/>
      <c r="NAL131" s="17"/>
      <c r="NAM131" s="17"/>
      <c r="NAN131" s="17"/>
      <c r="NAP131" s="18"/>
      <c r="NAQ131" s="18"/>
      <c r="NAR131" s="17"/>
      <c r="NAS131" s="17"/>
      <c r="NAT131" s="17"/>
      <c r="NAU131" s="17"/>
      <c r="NAV131" s="17"/>
      <c r="NAX131" s="18"/>
      <c r="NAY131" s="18"/>
      <c r="NAZ131" s="17"/>
      <c r="NBA131" s="17"/>
      <c r="NBB131" s="17"/>
      <c r="NBC131" s="17"/>
      <c r="NBD131" s="17"/>
      <c r="NBF131" s="18"/>
      <c r="NBG131" s="18"/>
      <c r="NBH131" s="17"/>
      <c r="NBI131" s="17"/>
      <c r="NBJ131" s="17"/>
      <c r="NBK131" s="17"/>
      <c r="NBL131" s="17"/>
      <c r="NBN131" s="18"/>
      <c r="NBO131" s="18"/>
      <c r="NBP131" s="17"/>
      <c r="NBQ131" s="17"/>
      <c r="NBR131" s="17"/>
      <c r="NBS131" s="17"/>
      <c r="NBT131" s="17"/>
      <c r="NBV131" s="18"/>
      <c r="NBW131" s="18"/>
      <c r="NBX131" s="17"/>
      <c r="NBY131" s="17"/>
      <c r="NBZ131" s="17"/>
      <c r="NCA131" s="17"/>
      <c r="NCB131" s="17"/>
      <c r="NCD131" s="18"/>
      <c r="NCE131" s="18"/>
      <c r="NCF131" s="17"/>
      <c r="NCG131" s="17"/>
      <c r="NCH131" s="17"/>
      <c r="NCI131" s="17"/>
      <c r="NCJ131" s="17"/>
      <c r="NCL131" s="18"/>
      <c r="NCM131" s="18"/>
      <c r="NCN131" s="17"/>
      <c r="NCO131" s="17"/>
      <c r="NCP131" s="17"/>
      <c r="NCQ131" s="17"/>
      <c r="NCR131" s="17"/>
      <c r="NCT131" s="18"/>
      <c r="NCU131" s="18"/>
      <c r="NCV131" s="17"/>
      <c r="NCW131" s="17"/>
      <c r="NCX131" s="17"/>
      <c r="NCY131" s="17"/>
      <c r="NCZ131" s="17"/>
      <c r="NDB131" s="18"/>
      <c r="NDC131" s="18"/>
      <c r="NDD131" s="17"/>
      <c r="NDE131" s="17"/>
      <c r="NDF131" s="17"/>
      <c r="NDG131" s="17"/>
      <c r="NDH131" s="17"/>
      <c r="NDJ131" s="18"/>
      <c r="NDK131" s="18"/>
      <c r="NDL131" s="17"/>
      <c r="NDM131" s="17"/>
      <c r="NDN131" s="17"/>
      <c r="NDO131" s="17"/>
      <c r="NDP131" s="17"/>
      <c r="NDR131" s="18"/>
      <c r="NDS131" s="18"/>
      <c r="NDT131" s="17"/>
      <c r="NDU131" s="17"/>
      <c r="NDV131" s="17"/>
      <c r="NDW131" s="17"/>
      <c r="NDX131" s="17"/>
      <c r="NDZ131" s="18"/>
      <c r="NEA131" s="18"/>
      <c r="NEB131" s="17"/>
      <c r="NEC131" s="17"/>
      <c r="NED131" s="17"/>
      <c r="NEE131" s="17"/>
      <c r="NEF131" s="17"/>
      <c r="NEH131" s="18"/>
      <c r="NEI131" s="18"/>
      <c r="NEJ131" s="17"/>
      <c r="NEK131" s="17"/>
      <c r="NEL131" s="17"/>
      <c r="NEM131" s="17"/>
      <c r="NEN131" s="17"/>
      <c r="NEP131" s="18"/>
      <c r="NEQ131" s="18"/>
      <c r="NER131" s="17"/>
      <c r="NES131" s="17"/>
      <c r="NET131" s="17"/>
      <c r="NEU131" s="17"/>
      <c r="NEV131" s="17"/>
      <c r="NEX131" s="18"/>
      <c r="NEY131" s="18"/>
      <c r="NEZ131" s="17"/>
      <c r="NFA131" s="17"/>
      <c r="NFB131" s="17"/>
      <c r="NFC131" s="17"/>
      <c r="NFD131" s="17"/>
      <c r="NFF131" s="18"/>
      <c r="NFG131" s="18"/>
      <c r="NFH131" s="17"/>
      <c r="NFI131" s="17"/>
      <c r="NFJ131" s="17"/>
      <c r="NFK131" s="17"/>
      <c r="NFL131" s="17"/>
      <c r="NFN131" s="18"/>
      <c r="NFO131" s="18"/>
      <c r="NFP131" s="17"/>
      <c r="NFQ131" s="17"/>
      <c r="NFR131" s="17"/>
      <c r="NFS131" s="17"/>
      <c r="NFT131" s="17"/>
      <c r="NFV131" s="18"/>
      <c r="NFW131" s="18"/>
      <c r="NFX131" s="17"/>
      <c r="NFY131" s="17"/>
      <c r="NFZ131" s="17"/>
      <c r="NGA131" s="17"/>
      <c r="NGB131" s="17"/>
      <c r="NGD131" s="18"/>
      <c r="NGE131" s="18"/>
      <c r="NGF131" s="17"/>
      <c r="NGG131" s="17"/>
      <c r="NGH131" s="17"/>
      <c r="NGI131" s="17"/>
      <c r="NGJ131" s="17"/>
      <c r="NGL131" s="18"/>
      <c r="NGM131" s="18"/>
      <c r="NGN131" s="17"/>
      <c r="NGO131" s="17"/>
      <c r="NGP131" s="17"/>
      <c r="NGQ131" s="17"/>
      <c r="NGR131" s="17"/>
      <c r="NGT131" s="18"/>
      <c r="NGU131" s="18"/>
      <c r="NGV131" s="17"/>
      <c r="NGW131" s="17"/>
      <c r="NGX131" s="17"/>
      <c r="NGY131" s="17"/>
      <c r="NGZ131" s="17"/>
      <c r="NHB131" s="18"/>
      <c r="NHC131" s="18"/>
      <c r="NHD131" s="17"/>
      <c r="NHE131" s="17"/>
      <c r="NHF131" s="17"/>
      <c r="NHG131" s="17"/>
      <c r="NHH131" s="17"/>
      <c r="NHJ131" s="18"/>
      <c r="NHK131" s="18"/>
      <c r="NHL131" s="17"/>
      <c r="NHM131" s="17"/>
      <c r="NHN131" s="17"/>
      <c r="NHO131" s="17"/>
      <c r="NHP131" s="17"/>
      <c r="NHR131" s="18"/>
      <c r="NHS131" s="18"/>
      <c r="NHT131" s="17"/>
      <c r="NHU131" s="17"/>
      <c r="NHV131" s="17"/>
      <c r="NHW131" s="17"/>
      <c r="NHX131" s="17"/>
      <c r="NHZ131" s="18"/>
      <c r="NIA131" s="18"/>
      <c r="NIB131" s="17"/>
      <c r="NIC131" s="17"/>
      <c r="NID131" s="17"/>
      <c r="NIE131" s="17"/>
      <c r="NIF131" s="17"/>
      <c r="NIH131" s="18"/>
      <c r="NII131" s="18"/>
      <c r="NIJ131" s="17"/>
      <c r="NIK131" s="17"/>
      <c r="NIL131" s="17"/>
      <c r="NIM131" s="17"/>
      <c r="NIN131" s="17"/>
      <c r="NIP131" s="18"/>
      <c r="NIQ131" s="18"/>
      <c r="NIR131" s="17"/>
      <c r="NIS131" s="17"/>
      <c r="NIT131" s="17"/>
      <c r="NIU131" s="17"/>
      <c r="NIV131" s="17"/>
      <c r="NIX131" s="18"/>
      <c r="NIY131" s="18"/>
      <c r="NIZ131" s="17"/>
      <c r="NJA131" s="17"/>
      <c r="NJB131" s="17"/>
      <c r="NJC131" s="17"/>
      <c r="NJD131" s="17"/>
      <c r="NJF131" s="18"/>
      <c r="NJG131" s="18"/>
      <c r="NJH131" s="17"/>
      <c r="NJI131" s="17"/>
      <c r="NJJ131" s="17"/>
      <c r="NJK131" s="17"/>
      <c r="NJL131" s="17"/>
      <c r="NJN131" s="18"/>
      <c r="NJO131" s="18"/>
      <c r="NJP131" s="17"/>
      <c r="NJQ131" s="17"/>
      <c r="NJR131" s="17"/>
      <c r="NJS131" s="17"/>
      <c r="NJT131" s="17"/>
      <c r="NJV131" s="18"/>
      <c r="NJW131" s="18"/>
      <c r="NJX131" s="17"/>
      <c r="NJY131" s="17"/>
      <c r="NJZ131" s="17"/>
      <c r="NKA131" s="17"/>
      <c r="NKB131" s="17"/>
      <c r="NKD131" s="18"/>
      <c r="NKE131" s="18"/>
      <c r="NKF131" s="17"/>
      <c r="NKG131" s="17"/>
      <c r="NKH131" s="17"/>
      <c r="NKI131" s="17"/>
      <c r="NKJ131" s="17"/>
      <c r="NKL131" s="18"/>
      <c r="NKM131" s="18"/>
      <c r="NKN131" s="17"/>
      <c r="NKO131" s="17"/>
      <c r="NKP131" s="17"/>
      <c r="NKQ131" s="17"/>
      <c r="NKR131" s="17"/>
      <c r="NKT131" s="18"/>
      <c r="NKU131" s="18"/>
      <c r="NKV131" s="17"/>
      <c r="NKW131" s="17"/>
      <c r="NKX131" s="17"/>
      <c r="NKY131" s="17"/>
      <c r="NKZ131" s="17"/>
      <c r="NLB131" s="18"/>
      <c r="NLC131" s="18"/>
      <c r="NLD131" s="17"/>
      <c r="NLE131" s="17"/>
      <c r="NLF131" s="17"/>
      <c r="NLG131" s="17"/>
      <c r="NLH131" s="17"/>
      <c r="NLJ131" s="18"/>
      <c r="NLK131" s="18"/>
      <c r="NLL131" s="17"/>
      <c r="NLM131" s="17"/>
      <c r="NLN131" s="17"/>
      <c r="NLO131" s="17"/>
      <c r="NLP131" s="17"/>
      <c r="NLR131" s="18"/>
      <c r="NLS131" s="18"/>
      <c r="NLT131" s="17"/>
      <c r="NLU131" s="17"/>
      <c r="NLV131" s="17"/>
      <c r="NLW131" s="17"/>
      <c r="NLX131" s="17"/>
      <c r="NLZ131" s="18"/>
      <c r="NMA131" s="18"/>
      <c r="NMB131" s="17"/>
      <c r="NMC131" s="17"/>
      <c r="NMD131" s="17"/>
      <c r="NME131" s="17"/>
      <c r="NMF131" s="17"/>
      <c r="NMH131" s="18"/>
      <c r="NMI131" s="18"/>
      <c r="NMJ131" s="17"/>
      <c r="NMK131" s="17"/>
      <c r="NML131" s="17"/>
      <c r="NMM131" s="17"/>
      <c r="NMN131" s="17"/>
      <c r="NMP131" s="18"/>
      <c r="NMQ131" s="18"/>
      <c r="NMR131" s="17"/>
      <c r="NMS131" s="17"/>
      <c r="NMT131" s="17"/>
      <c r="NMU131" s="17"/>
      <c r="NMV131" s="17"/>
      <c r="NMX131" s="18"/>
      <c r="NMY131" s="18"/>
      <c r="NMZ131" s="17"/>
      <c r="NNA131" s="17"/>
      <c r="NNB131" s="17"/>
      <c r="NNC131" s="17"/>
      <c r="NND131" s="17"/>
      <c r="NNF131" s="18"/>
      <c r="NNG131" s="18"/>
      <c r="NNH131" s="17"/>
      <c r="NNI131" s="17"/>
      <c r="NNJ131" s="17"/>
      <c r="NNK131" s="17"/>
      <c r="NNL131" s="17"/>
      <c r="NNN131" s="18"/>
      <c r="NNO131" s="18"/>
      <c r="NNP131" s="17"/>
      <c r="NNQ131" s="17"/>
      <c r="NNR131" s="17"/>
      <c r="NNS131" s="17"/>
      <c r="NNT131" s="17"/>
      <c r="NNV131" s="18"/>
      <c r="NNW131" s="18"/>
      <c r="NNX131" s="17"/>
      <c r="NNY131" s="17"/>
      <c r="NNZ131" s="17"/>
      <c r="NOA131" s="17"/>
      <c r="NOB131" s="17"/>
      <c r="NOD131" s="18"/>
      <c r="NOE131" s="18"/>
      <c r="NOF131" s="17"/>
      <c r="NOG131" s="17"/>
      <c r="NOH131" s="17"/>
      <c r="NOI131" s="17"/>
      <c r="NOJ131" s="17"/>
      <c r="NOL131" s="18"/>
      <c r="NOM131" s="18"/>
      <c r="NON131" s="17"/>
      <c r="NOO131" s="17"/>
      <c r="NOP131" s="17"/>
      <c r="NOQ131" s="17"/>
      <c r="NOR131" s="17"/>
      <c r="NOT131" s="18"/>
      <c r="NOU131" s="18"/>
      <c r="NOV131" s="17"/>
      <c r="NOW131" s="17"/>
      <c r="NOX131" s="17"/>
      <c r="NOY131" s="17"/>
      <c r="NOZ131" s="17"/>
      <c r="NPB131" s="18"/>
      <c r="NPC131" s="18"/>
      <c r="NPD131" s="17"/>
      <c r="NPE131" s="17"/>
      <c r="NPF131" s="17"/>
      <c r="NPG131" s="17"/>
      <c r="NPH131" s="17"/>
      <c r="NPJ131" s="18"/>
      <c r="NPK131" s="18"/>
      <c r="NPL131" s="17"/>
      <c r="NPM131" s="17"/>
      <c r="NPN131" s="17"/>
      <c r="NPO131" s="17"/>
      <c r="NPP131" s="17"/>
      <c r="NPR131" s="18"/>
      <c r="NPS131" s="18"/>
      <c r="NPT131" s="17"/>
      <c r="NPU131" s="17"/>
      <c r="NPV131" s="17"/>
      <c r="NPW131" s="17"/>
      <c r="NPX131" s="17"/>
      <c r="NPZ131" s="18"/>
      <c r="NQA131" s="18"/>
      <c r="NQB131" s="17"/>
      <c r="NQC131" s="17"/>
      <c r="NQD131" s="17"/>
      <c r="NQE131" s="17"/>
      <c r="NQF131" s="17"/>
      <c r="NQH131" s="18"/>
      <c r="NQI131" s="18"/>
      <c r="NQJ131" s="17"/>
      <c r="NQK131" s="17"/>
      <c r="NQL131" s="17"/>
      <c r="NQM131" s="17"/>
      <c r="NQN131" s="17"/>
      <c r="NQP131" s="18"/>
      <c r="NQQ131" s="18"/>
      <c r="NQR131" s="17"/>
      <c r="NQS131" s="17"/>
      <c r="NQT131" s="17"/>
      <c r="NQU131" s="17"/>
      <c r="NQV131" s="17"/>
      <c r="NQX131" s="18"/>
      <c r="NQY131" s="18"/>
      <c r="NQZ131" s="17"/>
      <c r="NRA131" s="17"/>
      <c r="NRB131" s="17"/>
      <c r="NRC131" s="17"/>
      <c r="NRD131" s="17"/>
      <c r="NRF131" s="18"/>
      <c r="NRG131" s="18"/>
      <c r="NRH131" s="17"/>
      <c r="NRI131" s="17"/>
      <c r="NRJ131" s="17"/>
      <c r="NRK131" s="17"/>
      <c r="NRL131" s="17"/>
      <c r="NRN131" s="18"/>
      <c r="NRO131" s="18"/>
      <c r="NRP131" s="17"/>
      <c r="NRQ131" s="17"/>
      <c r="NRR131" s="17"/>
      <c r="NRS131" s="17"/>
      <c r="NRT131" s="17"/>
      <c r="NRV131" s="18"/>
      <c r="NRW131" s="18"/>
      <c r="NRX131" s="17"/>
      <c r="NRY131" s="17"/>
      <c r="NRZ131" s="17"/>
      <c r="NSA131" s="17"/>
      <c r="NSB131" s="17"/>
      <c r="NSD131" s="18"/>
      <c r="NSE131" s="18"/>
      <c r="NSF131" s="17"/>
      <c r="NSG131" s="17"/>
      <c r="NSH131" s="17"/>
      <c r="NSI131" s="17"/>
      <c r="NSJ131" s="17"/>
      <c r="NSL131" s="18"/>
      <c r="NSM131" s="18"/>
      <c r="NSN131" s="17"/>
      <c r="NSO131" s="17"/>
      <c r="NSP131" s="17"/>
      <c r="NSQ131" s="17"/>
      <c r="NSR131" s="17"/>
      <c r="NST131" s="18"/>
      <c r="NSU131" s="18"/>
      <c r="NSV131" s="17"/>
      <c r="NSW131" s="17"/>
      <c r="NSX131" s="17"/>
      <c r="NSY131" s="17"/>
      <c r="NSZ131" s="17"/>
      <c r="NTB131" s="18"/>
      <c r="NTC131" s="18"/>
      <c r="NTD131" s="17"/>
      <c r="NTE131" s="17"/>
      <c r="NTF131" s="17"/>
      <c r="NTG131" s="17"/>
      <c r="NTH131" s="17"/>
      <c r="NTJ131" s="18"/>
      <c r="NTK131" s="18"/>
      <c r="NTL131" s="17"/>
      <c r="NTM131" s="17"/>
      <c r="NTN131" s="17"/>
      <c r="NTO131" s="17"/>
      <c r="NTP131" s="17"/>
      <c r="NTR131" s="18"/>
      <c r="NTS131" s="18"/>
      <c r="NTT131" s="17"/>
      <c r="NTU131" s="17"/>
      <c r="NTV131" s="17"/>
      <c r="NTW131" s="17"/>
      <c r="NTX131" s="17"/>
      <c r="NTZ131" s="18"/>
      <c r="NUA131" s="18"/>
      <c r="NUB131" s="17"/>
      <c r="NUC131" s="17"/>
      <c r="NUD131" s="17"/>
      <c r="NUE131" s="17"/>
      <c r="NUF131" s="17"/>
      <c r="NUH131" s="18"/>
      <c r="NUI131" s="18"/>
      <c r="NUJ131" s="17"/>
      <c r="NUK131" s="17"/>
      <c r="NUL131" s="17"/>
      <c r="NUM131" s="17"/>
      <c r="NUN131" s="17"/>
      <c r="NUP131" s="18"/>
      <c r="NUQ131" s="18"/>
      <c r="NUR131" s="17"/>
      <c r="NUS131" s="17"/>
      <c r="NUT131" s="17"/>
      <c r="NUU131" s="17"/>
      <c r="NUV131" s="17"/>
      <c r="NUX131" s="18"/>
      <c r="NUY131" s="18"/>
      <c r="NUZ131" s="17"/>
      <c r="NVA131" s="17"/>
      <c r="NVB131" s="17"/>
      <c r="NVC131" s="17"/>
      <c r="NVD131" s="17"/>
      <c r="NVF131" s="18"/>
      <c r="NVG131" s="18"/>
      <c r="NVH131" s="17"/>
      <c r="NVI131" s="17"/>
      <c r="NVJ131" s="17"/>
      <c r="NVK131" s="17"/>
      <c r="NVL131" s="17"/>
      <c r="NVN131" s="18"/>
      <c r="NVO131" s="18"/>
      <c r="NVP131" s="17"/>
      <c r="NVQ131" s="17"/>
      <c r="NVR131" s="17"/>
      <c r="NVS131" s="17"/>
      <c r="NVT131" s="17"/>
      <c r="NVV131" s="18"/>
      <c r="NVW131" s="18"/>
      <c r="NVX131" s="17"/>
      <c r="NVY131" s="17"/>
      <c r="NVZ131" s="17"/>
      <c r="NWA131" s="17"/>
      <c r="NWB131" s="17"/>
      <c r="NWD131" s="18"/>
      <c r="NWE131" s="18"/>
      <c r="NWF131" s="17"/>
      <c r="NWG131" s="17"/>
      <c r="NWH131" s="17"/>
      <c r="NWI131" s="17"/>
      <c r="NWJ131" s="17"/>
      <c r="NWL131" s="18"/>
      <c r="NWM131" s="18"/>
      <c r="NWN131" s="17"/>
      <c r="NWO131" s="17"/>
      <c r="NWP131" s="17"/>
      <c r="NWQ131" s="17"/>
      <c r="NWR131" s="17"/>
      <c r="NWT131" s="18"/>
      <c r="NWU131" s="18"/>
      <c r="NWV131" s="17"/>
      <c r="NWW131" s="17"/>
      <c r="NWX131" s="17"/>
      <c r="NWY131" s="17"/>
      <c r="NWZ131" s="17"/>
      <c r="NXB131" s="18"/>
      <c r="NXC131" s="18"/>
      <c r="NXD131" s="17"/>
      <c r="NXE131" s="17"/>
      <c r="NXF131" s="17"/>
      <c r="NXG131" s="17"/>
      <c r="NXH131" s="17"/>
      <c r="NXJ131" s="18"/>
      <c r="NXK131" s="18"/>
      <c r="NXL131" s="17"/>
      <c r="NXM131" s="17"/>
      <c r="NXN131" s="17"/>
      <c r="NXO131" s="17"/>
      <c r="NXP131" s="17"/>
      <c r="NXR131" s="18"/>
      <c r="NXS131" s="18"/>
      <c r="NXT131" s="17"/>
      <c r="NXU131" s="17"/>
      <c r="NXV131" s="17"/>
      <c r="NXW131" s="17"/>
      <c r="NXX131" s="17"/>
      <c r="NXZ131" s="18"/>
      <c r="NYA131" s="18"/>
      <c r="NYB131" s="17"/>
      <c r="NYC131" s="17"/>
      <c r="NYD131" s="17"/>
      <c r="NYE131" s="17"/>
      <c r="NYF131" s="17"/>
      <c r="NYH131" s="18"/>
      <c r="NYI131" s="18"/>
      <c r="NYJ131" s="17"/>
      <c r="NYK131" s="17"/>
      <c r="NYL131" s="17"/>
      <c r="NYM131" s="17"/>
      <c r="NYN131" s="17"/>
      <c r="NYP131" s="18"/>
      <c r="NYQ131" s="18"/>
      <c r="NYR131" s="17"/>
      <c r="NYS131" s="17"/>
      <c r="NYT131" s="17"/>
      <c r="NYU131" s="17"/>
      <c r="NYV131" s="17"/>
      <c r="NYX131" s="18"/>
      <c r="NYY131" s="18"/>
      <c r="NYZ131" s="17"/>
      <c r="NZA131" s="17"/>
      <c r="NZB131" s="17"/>
      <c r="NZC131" s="17"/>
      <c r="NZD131" s="17"/>
      <c r="NZF131" s="18"/>
      <c r="NZG131" s="18"/>
      <c r="NZH131" s="17"/>
      <c r="NZI131" s="17"/>
      <c r="NZJ131" s="17"/>
      <c r="NZK131" s="17"/>
      <c r="NZL131" s="17"/>
      <c r="NZN131" s="18"/>
      <c r="NZO131" s="18"/>
      <c r="NZP131" s="17"/>
      <c r="NZQ131" s="17"/>
      <c r="NZR131" s="17"/>
      <c r="NZS131" s="17"/>
      <c r="NZT131" s="17"/>
      <c r="NZV131" s="18"/>
      <c r="NZW131" s="18"/>
      <c r="NZX131" s="17"/>
      <c r="NZY131" s="17"/>
      <c r="NZZ131" s="17"/>
      <c r="OAA131" s="17"/>
      <c r="OAB131" s="17"/>
      <c r="OAD131" s="18"/>
      <c r="OAE131" s="18"/>
      <c r="OAF131" s="17"/>
      <c r="OAG131" s="17"/>
      <c r="OAH131" s="17"/>
      <c r="OAI131" s="17"/>
      <c r="OAJ131" s="17"/>
      <c r="OAL131" s="18"/>
      <c r="OAM131" s="18"/>
      <c r="OAN131" s="17"/>
      <c r="OAO131" s="17"/>
      <c r="OAP131" s="17"/>
      <c r="OAQ131" s="17"/>
      <c r="OAR131" s="17"/>
      <c r="OAT131" s="18"/>
      <c r="OAU131" s="18"/>
      <c r="OAV131" s="17"/>
      <c r="OAW131" s="17"/>
      <c r="OAX131" s="17"/>
      <c r="OAY131" s="17"/>
      <c r="OAZ131" s="17"/>
      <c r="OBB131" s="18"/>
      <c r="OBC131" s="18"/>
      <c r="OBD131" s="17"/>
      <c r="OBE131" s="17"/>
      <c r="OBF131" s="17"/>
      <c r="OBG131" s="17"/>
      <c r="OBH131" s="17"/>
      <c r="OBJ131" s="18"/>
      <c r="OBK131" s="18"/>
      <c r="OBL131" s="17"/>
      <c r="OBM131" s="17"/>
      <c r="OBN131" s="17"/>
      <c r="OBO131" s="17"/>
      <c r="OBP131" s="17"/>
      <c r="OBR131" s="18"/>
      <c r="OBS131" s="18"/>
      <c r="OBT131" s="17"/>
      <c r="OBU131" s="17"/>
      <c r="OBV131" s="17"/>
      <c r="OBW131" s="17"/>
      <c r="OBX131" s="17"/>
      <c r="OBZ131" s="18"/>
      <c r="OCA131" s="18"/>
      <c r="OCB131" s="17"/>
      <c r="OCC131" s="17"/>
      <c r="OCD131" s="17"/>
      <c r="OCE131" s="17"/>
      <c r="OCF131" s="17"/>
      <c r="OCH131" s="18"/>
      <c r="OCI131" s="18"/>
      <c r="OCJ131" s="17"/>
      <c r="OCK131" s="17"/>
      <c r="OCL131" s="17"/>
      <c r="OCM131" s="17"/>
      <c r="OCN131" s="17"/>
      <c r="OCP131" s="18"/>
      <c r="OCQ131" s="18"/>
      <c r="OCR131" s="17"/>
      <c r="OCS131" s="17"/>
      <c r="OCT131" s="17"/>
      <c r="OCU131" s="17"/>
      <c r="OCV131" s="17"/>
      <c r="OCX131" s="18"/>
      <c r="OCY131" s="18"/>
      <c r="OCZ131" s="17"/>
      <c r="ODA131" s="17"/>
      <c r="ODB131" s="17"/>
      <c r="ODC131" s="17"/>
      <c r="ODD131" s="17"/>
      <c r="ODF131" s="18"/>
      <c r="ODG131" s="18"/>
      <c r="ODH131" s="17"/>
      <c r="ODI131" s="17"/>
      <c r="ODJ131" s="17"/>
      <c r="ODK131" s="17"/>
      <c r="ODL131" s="17"/>
      <c r="ODN131" s="18"/>
      <c r="ODO131" s="18"/>
      <c r="ODP131" s="17"/>
      <c r="ODQ131" s="17"/>
      <c r="ODR131" s="17"/>
      <c r="ODS131" s="17"/>
      <c r="ODT131" s="17"/>
      <c r="ODV131" s="18"/>
      <c r="ODW131" s="18"/>
      <c r="ODX131" s="17"/>
      <c r="ODY131" s="17"/>
      <c r="ODZ131" s="17"/>
      <c r="OEA131" s="17"/>
      <c r="OEB131" s="17"/>
      <c r="OED131" s="18"/>
      <c r="OEE131" s="18"/>
      <c r="OEF131" s="17"/>
      <c r="OEG131" s="17"/>
      <c r="OEH131" s="17"/>
      <c r="OEI131" s="17"/>
      <c r="OEJ131" s="17"/>
      <c r="OEL131" s="18"/>
      <c r="OEM131" s="18"/>
      <c r="OEN131" s="17"/>
      <c r="OEO131" s="17"/>
      <c r="OEP131" s="17"/>
      <c r="OEQ131" s="17"/>
      <c r="OER131" s="17"/>
      <c r="OET131" s="18"/>
      <c r="OEU131" s="18"/>
      <c r="OEV131" s="17"/>
      <c r="OEW131" s="17"/>
      <c r="OEX131" s="17"/>
      <c r="OEY131" s="17"/>
      <c r="OEZ131" s="17"/>
      <c r="OFB131" s="18"/>
      <c r="OFC131" s="18"/>
      <c r="OFD131" s="17"/>
      <c r="OFE131" s="17"/>
      <c r="OFF131" s="17"/>
      <c r="OFG131" s="17"/>
      <c r="OFH131" s="17"/>
      <c r="OFJ131" s="18"/>
      <c r="OFK131" s="18"/>
      <c r="OFL131" s="17"/>
      <c r="OFM131" s="17"/>
      <c r="OFN131" s="17"/>
      <c r="OFO131" s="17"/>
      <c r="OFP131" s="17"/>
      <c r="OFR131" s="18"/>
      <c r="OFS131" s="18"/>
      <c r="OFT131" s="17"/>
      <c r="OFU131" s="17"/>
      <c r="OFV131" s="17"/>
      <c r="OFW131" s="17"/>
      <c r="OFX131" s="17"/>
      <c r="OFZ131" s="18"/>
      <c r="OGA131" s="18"/>
      <c r="OGB131" s="17"/>
      <c r="OGC131" s="17"/>
      <c r="OGD131" s="17"/>
      <c r="OGE131" s="17"/>
      <c r="OGF131" s="17"/>
      <c r="OGH131" s="18"/>
      <c r="OGI131" s="18"/>
      <c r="OGJ131" s="17"/>
      <c r="OGK131" s="17"/>
      <c r="OGL131" s="17"/>
      <c r="OGM131" s="17"/>
      <c r="OGN131" s="17"/>
      <c r="OGP131" s="18"/>
      <c r="OGQ131" s="18"/>
      <c r="OGR131" s="17"/>
      <c r="OGS131" s="17"/>
      <c r="OGT131" s="17"/>
      <c r="OGU131" s="17"/>
      <c r="OGV131" s="17"/>
      <c r="OGX131" s="18"/>
      <c r="OGY131" s="18"/>
      <c r="OGZ131" s="17"/>
      <c r="OHA131" s="17"/>
      <c r="OHB131" s="17"/>
      <c r="OHC131" s="17"/>
      <c r="OHD131" s="17"/>
      <c r="OHF131" s="18"/>
      <c r="OHG131" s="18"/>
      <c r="OHH131" s="17"/>
      <c r="OHI131" s="17"/>
      <c r="OHJ131" s="17"/>
      <c r="OHK131" s="17"/>
      <c r="OHL131" s="17"/>
      <c r="OHN131" s="18"/>
      <c r="OHO131" s="18"/>
      <c r="OHP131" s="17"/>
      <c r="OHQ131" s="17"/>
      <c r="OHR131" s="17"/>
      <c r="OHS131" s="17"/>
      <c r="OHT131" s="17"/>
      <c r="OHV131" s="18"/>
      <c r="OHW131" s="18"/>
      <c r="OHX131" s="17"/>
      <c r="OHY131" s="17"/>
      <c r="OHZ131" s="17"/>
      <c r="OIA131" s="17"/>
      <c r="OIB131" s="17"/>
      <c r="OID131" s="18"/>
      <c r="OIE131" s="18"/>
      <c r="OIF131" s="17"/>
      <c r="OIG131" s="17"/>
      <c r="OIH131" s="17"/>
      <c r="OII131" s="17"/>
      <c r="OIJ131" s="17"/>
      <c r="OIL131" s="18"/>
      <c r="OIM131" s="18"/>
      <c r="OIN131" s="17"/>
      <c r="OIO131" s="17"/>
      <c r="OIP131" s="17"/>
      <c r="OIQ131" s="17"/>
      <c r="OIR131" s="17"/>
      <c r="OIT131" s="18"/>
      <c r="OIU131" s="18"/>
      <c r="OIV131" s="17"/>
      <c r="OIW131" s="17"/>
      <c r="OIX131" s="17"/>
      <c r="OIY131" s="17"/>
      <c r="OIZ131" s="17"/>
      <c r="OJB131" s="18"/>
      <c r="OJC131" s="18"/>
      <c r="OJD131" s="17"/>
      <c r="OJE131" s="17"/>
      <c r="OJF131" s="17"/>
      <c r="OJG131" s="17"/>
      <c r="OJH131" s="17"/>
      <c r="OJJ131" s="18"/>
      <c r="OJK131" s="18"/>
      <c r="OJL131" s="17"/>
      <c r="OJM131" s="17"/>
      <c r="OJN131" s="17"/>
      <c r="OJO131" s="17"/>
      <c r="OJP131" s="17"/>
      <c r="OJR131" s="18"/>
      <c r="OJS131" s="18"/>
      <c r="OJT131" s="17"/>
      <c r="OJU131" s="17"/>
      <c r="OJV131" s="17"/>
      <c r="OJW131" s="17"/>
      <c r="OJX131" s="17"/>
      <c r="OJZ131" s="18"/>
      <c r="OKA131" s="18"/>
      <c r="OKB131" s="17"/>
      <c r="OKC131" s="17"/>
      <c r="OKD131" s="17"/>
      <c r="OKE131" s="17"/>
      <c r="OKF131" s="17"/>
      <c r="OKH131" s="18"/>
      <c r="OKI131" s="18"/>
      <c r="OKJ131" s="17"/>
      <c r="OKK131" s="17"/>
      <c r="OKL131" s="17"/>
      <c r="OKM131" s="17"/>
      <c r="OKN131" s="17"/>
      <c r="OKP131" s="18"/>
      <c r="OKQ131" s="18"/>
      <c r="OKR131" s="17"/>
      <c r="OKS131" s="17"/>
      <c r="OKT131" s="17"/>
      <c r="OKU131" s="17"/>
      <c r="OKV131" s="17"/>
      <c r="OKX131" s="18"/>
      <c r="OKY131" s="18"/>
      <c r="OKZ131" s="17"/>
      <c r="OLA131" s="17"/>
      <c r="OLB131" s="17"/>
      <c r="OLC131" s="17"/>
      <c r="OLD131" s="17"/>
      <c r="OLF131" s="18"/>
      <c r="OLG131" s="18"/>
      <c r="OLH131" s="17"/>
      <c r="OLI131" s="17"/>
      <c r="OLJ131" s="17"/>
      <c r="OLK131" s="17"/>
      <c r="OLL131" s="17"/>
      <c r="OLN131" s="18"/>
      <c r="OLO131" s="18"/>
      <c r="OLP131" s="17"/>
      <c r="OLQ131" s="17"/>
      <c r="OLR131" s="17"/>
      <c r="OLS131" s="17"/>
      <c r="OLT131" s="17"/>
      <c r="OLV131" s="18"/>
      <c r="OLW131" s="18"/>
      <c r="OLX131" s="17"/>
      <c r="OLY131" s="17"/>
      <c r="OLZ131" s="17"/>
      <c r="OMA131" s="17"/>
      <c r="OMB131" s="17"/>
      <c r="OMD131" s="18"/>
      <c r="OME131" s="18"/>
      <c r="OMF131" s="17"/>
      <c r="OMG131" s="17"/>
      <c r="OMH131" s="17"/>
      <c r="OMI131" s="17"/>
      <c r="OMJ131" s="17"/>
      <c r="OML131" s="18"/>
      <c r="OMM131" s="18"/>
      <c r="OMN131" s="17"/>
      <c r="OMO131" s="17"/>
      <c r="OMP131" s="17"/>
      <c r="OMQ131" s="17"/>
      <c r="OMR131" s="17"/>
      <c r="OMT131" s="18"/>
      <c r="OMU131" s="18"/>
      <c r="OMV131" s="17"/>
      <c r="OMW131" s="17"/>
      <c r="OMX131" s="17"/>
      <c r="OMY131" s="17"/>
      <c r="OMZ131" s="17"/>
      <c r="ONB131" s="18"/>
      <c r="ONC131" s="18"/>
      <c r="OND131" s="17"/>
      <c r="ONE131" s="17"/>
      <c r="ONF131" s="17"/>
      <c r="ONG131" s="17"/>
      <c r="ONH131" s="17"/>
      <c r="ONJ131" s="18"/>
      <c r="ONK131" s="18"/>
      <c r="ONL131" s="17"/>
      <c r="ONM131" s="17"/>
      <c r="ONN131" s="17"/>
      <c r="ONO131" s="17"/>
      <c r="ONP131" s="17"/>
      <c r="ONR131" s="18"/>
      <c r="ONS131" s="18"/>
      <c r="ONT131" s="17"/>
      <c r="ONU131" s="17"/>
      <c r="ONV131" s="17"/>
      <c r="ONW131" s="17"/>
      <c r="ONX131" s="17"/>
      <c r="ONZ131" s="18"/>
      <c r="OOA131" s="18"/>
      <c r="OOB131" s="17"/>
      <c r="OOC131" s="17"/>
      <c r="OOD131" s="17"/>
      <c r="OOE131" s="17"/>
      <c r="OOF131" s="17"/>
      <c r="OOH131" s="18"/>
      <c r="OOI131" s="18"/>
      <c r="OOJ131" s="17"/>
      <c r="OOK131" s="17"/>
      <c r="OOL131" s="17"/>
      <c r="OOM131" s="17"/>
      <c r="OON131" s="17"/>
      <c r="OOP131" s="18"/>
      <c r="OOQ131" s="18"/>
      <c r="OOR131" s="17"/>
      <c r="OOS131" s="17"/>
      <c r="OOT131" s="17"/>
      <c r="OOU131" s="17"/>
      <c r="OOV131" s="17"/>
      <c r="OOX131" s="18"/>
      <c r="OOY131" s="18"/>
      <c r="OOZ131" s="17"/>
      <c r="OPA131" s="17"/>
      <c r="OPB131" s="17"/>
      <c r="OPC131" s="17"/>
      <c r="OPD131" s="17"/>
      <c r="OPF131" s="18"/>
      <c r="OPG131" s="18"/>
      <c r="OPH131" s="17"/>
      <c r="OPI131" s="17"/>
      <c r="OPJ131" s="17"/>
      <c r="OPK131" s="17"/>
      <c r="OPL131" s="17"/>
      <c r="OPN131" s="18"/>
      <c r="OPO131" s="18"/>
      <c r="OPP131" s="17"/>
      <c r="OPQ131" s="17"/>
      <c r="OPR131" s="17"/>
      <c r="OPS131" s="17"/>
      <c r="OPT131" s="17"/>
      <c r="OPV131" s="18"/>
      <c r="OPW131" s="18"/>
      <c r="OPX131" s="17"/>
      <c r="OPY131" s="17"/>
      <c r="OPZ131" s="17"/>
      <c r="OQA131" s="17"/>
      <c r="OQB131" s="17"/>
      <c r="OQD131" s="18"/>
      <c r="OQE131" s="18"/>
      <c r="OQF131" s="17"/>
      <c r="OQG131" s="17"/>
      <c r="OQH131" s="17"/>
      <c r="OQI131" s="17"/>
      <c r="OQJ131" s="17"/>
      <c r="OQL131" s="18"/>
      <c r="OQM131" s="18"/>
      <c r="OQN131" s="17"/>
      <c r="OQO131" s="17"/>
      <c r="OQP131" s="17"/>
      <c r="OQQ131" s="17"/>
      <c r="OQR131" s="17"/>
      <c r="OQT131" s="18"/>
      <c r="OQU131" s="18"/>
      <c r="OQV131" s="17"/>
      <c r="OQW131" s="17"/>
      <c r="OQX131" s="17"/>
      <c r="OQY131" s="17"/>
      <c r="OQZ131" s="17"/>
      <c r="ORB131" s="18"/>
      <c r="ORC131" s="18"/>
      <c r="ORD131" s="17"/>
      <c r="ORE131" s="17"/>
      <c r="ORF131" s="17"/>
      <c r="ORG131" s="17"/>
      <c r="ORH131" s="17"/>
      <c r="ORJ131" s="18"/>
      <c r="ORK131" s="18"/>
      <c r="ORL131" s="17"/>
      <c r="ORM131" s="17"/>
      <c r="ORN131" s="17"/>
      <c r="ORO131" s="17"/>
      <c r="ORP131" s="17"/>
      <c r="ORR131" s="18"/>
      <c r="ORS131" s="18"/>
      <c r="ORT131" s="17"/>
      <c r="ORU131" s="17"/>
      <c r="ORV131" s="17"/>
      <c r="ORW131" s="17"/>
      <c r="ORX131" s="17"/>
      <c r="ORZ131" s="18"/>
      <c r="OSA131" s="18"/>
      <c r="OSB131" s="17"/>
      <c r="OSC131" s="17"/>
      <c r="OSD131" s="17"/>
      <c r="OSE131" s="17"/>
      <c r="OSF131" s="17"/>
      <c r="OSH131" s="18"/>
      <c r="OSI131" s="18"/>
      <c r="OSJ131" s="17"/>
      <c r="OSK131" s="17"/>
      <c r="OSL131" s="17"/>
      <c r="OSM131" s="17"/>
      <c r="OSN131" s="17"/>
      <c r="OSP131" s="18"/>
      <c r="OSQ131" s="18"/>
      <c r="OSR131" s="17"/>
      <c r="OSS131" s="17"/>
      <c r="OST131" s="17"/>
      <c r="OSU131" s="17"/>
      <c r="OSV131" s="17"/>
      <c r="OSX131" s="18"/>
      <c r="OSY131" s="18"/>
      <c r="OSZ131" s="17"/>
      <c r="OTA131" s="17"/>
      <c r="OTB131" s="17"/>
      <c r="OTC131" s="17"/>
      <c r="OTD131" s="17"/>
      <c r="OTF131" s="18"/>
      <c r="OTG131" s="18"/>
      <c r="OTH131" s="17"/>
      <c r="OTI131" s="17"/>
      <c r="OTJ131" s="17"/>
      <c r="OTK131" s="17"/>
      <c r="OTL131" s="17"/>
      <c r="OTN131" s="18"/>
      <c r="OTO131" s="18"/>
      <c r="OTP131" s="17"/>
      <c r="OTQ131" s="17"/>
      <c r="OTR131" s="17"/>
      <c r="OTS131" s="17"/>
      <c r="OTT131" s="17"/>
      <c r="OTV131" s="18"/>
      <c r="OTW131" s="18"/>
      <c r="OTX131" s="17"/>
      <c r="OTY131" s="17"/>
      <c r="OTZ131" s="17"/>
      <c r="OUA131" s="17"/>
      <c r="OUB131" s="17"/>
      <c r="OUD131" s="18"/>
      <c r="OUE131" s="18"/>
      <c r="OUF131" s="17"/>
      <c r="OUG131" s="17"/>
      <c r="OUH131" s="17"/>
      <c r="OUI131" s="17"/>
      <c r="OUJ131" s="17"/>
      <c r="OUL131" s="18"/>
      <c r="OUM131" s="18"/>
      <c r="OUN131" s="17"/>
      <c r="OUO131" s="17"/>
      <c r="OUP131" s="17"/>
      <c r="OUQ131" s="17"/>
      <c r="OUR131" s="17"/>
      <c r="OUT131" s="18"/>
      <c r="OUU131" s="18"/>
      <c r="OUV131" s="17"/>
      <c r="OUW131" s="17"/>
      <c r="OUX131" s="17"/>
      <c r="OUY131" s="17"/>
      <c r="OUZ131" s="17"/>
      <c r="OVB131" s="18"/>
      <c r="OVC131" s="18"/>
      <c r="OVD131" s="17"/>
      <c r="OVE131" s="17"/>
      <c r="OVF131" s="17"/>
      <c r="OVG131" s="17"/>
      <c r="OVH131" s="17"/>
      <c r="OVJ131" s="18"/>
      <c r="OVK131" s="18"/>
      <c r="OVL131" s="17"/>
      <c r="OVM131" s="17"/>
      <c r="OVN131" s="17"/>
      <c r="OVO131" s="17"/>
      <c r="OVP131" s="17"/>
      <c r="OVR131" s="18"/>
      <c r="OVS131" s="18"/>
      <c r="OVT131" s="17"/>
      <c r="OVU131" s="17"/>
      <c r="OVV131" s="17"/>
      <c r="OVW131" s="17"/>
      <c r="OVX131" s="17"/>
      <c r="OVZ131" s="18"/>
      <c r="OWA131" s="18"/>
      <c r="OWB131" s="17"/>
      <c r="OWC131" s="17"/>
      <c r="OWD131" s="17"/>
      <c r="OWE131" s="17"/>
      <c r="OWF131" s="17"/>
      <c r="OWH131" s="18"/>
      <c r="OWI131" s="18"/>
      <c r="OWJ131" s="17"/>
      <c r="OWK131" s="17"/>
      <c r="OWL131" s="17"/>
      <c r="OWM131" s="17"/>
      <c r="OWN131" s="17"/>
      <c r="OWP131" s="18"/>
      <c r="OWQ131" s="18"/>
      <c r="OWR131" s="17"/>
      <c r="OWS131" s="17"/>
      <c r="OWT131" s="17"/>
      <c r="OWU131" s="17"/>
      <c r="OWV131" s="17"/>
      <c r="OWX131" s="18"/>
      <c r="OWY131" s="18"/>
      <c r="OWZ131" s="17"/>
      <c r="OXA131" s="17"/>
      <c r="OXB131" s="17"/>
      <c r="OXC131" s="17"/>
      <c r="OXD131" s="17"/>
      <c r="OXF131" s="18"/>
      <c r="OXG131" s="18"/>
      <c r="OXH131" s="17"/>
      <c r="OXI131" s="17"/>
      <c r="OXJ131" s="17"/>
      <c r="OXK131" s="17"/>
      <c r="OXL131" s="17"/>
      <c r="OXN131" s="18"/>
      <c r="OXO131" s="18"/>
      <c r="OXP131" s="17"/>
      <c r="OXQ131" s="17"/>
      <c r="OXR131" s="17"/>
      <c r="OXS131" s="17"/>
      <c r="OXT131" s="17"/>
      <c r="OXV131" s="18"/>
      <c r="OXW131" s="18"/>
      <c r="OXX131" s="17"/>
      <c r="OXY131" s="17"/>
      <c r="OXZ131" s="17"/>
      <c r="OYA131" s="17"/>
      <c r="OYB131" s="17"/>
      <c r="OYD131" s="18"/>
      <c r="OYE131" s="18"/>
      <c r="OYF131" s="17"/>
      <c r="OYG131" s="17"/>
      <c r="OYH131" s="17"/>
      <c r="OYI131" s="17"/>
      <c r="OYJ131" s="17"/>
      <c r="OYL131" s="18"/>
      <c r="OYM131" s="18"/>
      <c r="OYN131" s="17"/>
      <c r="OYO131" s="17"/>
      <c r="OYP131" s="17"/>
      <c r="OYQ131" s="17"/>
      <c r="OYR131" s="17"/>
      <c r="OYT131" s="18"/>
      <c r="OYU131" s="18"/>
      <c r="OYV131" s="17"/>
      <c r="OYW131" s="17"/>
      <c r="OYX131" s="17"/>
      <c r="OYY131" s="17"/>
      <c r="OYZ131" s="17"/>
      <c r="OZB131" s="18"/>
      <c r="OZC131" s="18"/>
      <c r="OZD131" s="17"/>
      <c r="OZE131" s="17"/>
      <c r="OZF131" s="17"/>
      <c r="OZG131" s="17"/>
      <c r="OZH131" s="17"/>
      <c r="OZJ131" s="18"/>
      <c r="OZK131" s="18"/>
      <c r="OZL131" s="17"/>
      <c r="OZM131" s="17"/>
      <c r="OZN131" s="17"/>
      <c r="OZO131" s="17"/>
      <c r="OZP131" s="17"/>
      <c r="OZR131" s="18"/>
      <c r="OZS131" s="18"/>
      <c r="OZT131" s="17"/>
      <c r="OZU131" s="17"/>
      <c r="OZV131" s="17"/>
      <c r="OZW131" s="17"/>
      <c r="OZX131" s="17"/>
      <c r="OZZ131" s="18"/>
      <c r="PAA131" s="18"/>
      <c r="PAB131" s="17"/>
      <c r="PAC131" s="17"/>
      <c r="PAD131" s="17"/>
      <c r="PAE131" s="17"/>
      <c r="PAF131" s="17"/>
      <c r="PAH131" s="18"/>
      <c r="PAI131" s="18"/>
      <c r="PAJ131" s="17"/>
      <c r="PAK131" s="17"/>
      <c r="PAL131" s="17"/>
      <c r="PAM131" s="17"/>
      <c r="PAN131" s="17"/>
      <c r="PAP131" s="18"/>
      <c r="PAQ131" s="18"/>
      <c r="PAR131" s="17"/>
      <c r="PAS131" s="17"/>
      <c r="PAT131" s="17"/>
      <c r="PAU131" s="17"/>
      <c r="PAV131" s="17"/>
      <c r="PAX131" s="18"/>
      <c r="PAY131" s="18"/>
      <c r="PAZ131" s="17"/>
      <c r="PBA131" s="17"/>
      <c r="PBB131" s="17"/>
      <c r="PBC131" s="17"/>
      <c r="PBD131" s="17"/>
      <c r="PBF131" s="18"/>
      <c r="PBG131" s="18"/>
      <c r="PBH131" s="17"/>
      <c r="PBI131" s="17"/>
      <c r="PBJ131" s="17"/>
      <c r="PBK131" s="17"/>
      <c r="PBL131" s="17"/>
      <c r="PBN131" s="18"/>
      <c r="PBO131" s="18"/>
      <c r="PBP131" s="17"/>
      <c r="PBQ131" s="17"/>
      <c r="PBR131" s="17"/>
      <c r="PBS131" s="17"/>
      <c r="PBT131" s="17"/>
      <c r="PBV131" s="18"/>
      <c r="PBW131" s="18"/>
      <c r="PBX131" s="17"/>
      <c r="PBY131" s="17"/>
      <c r="PBZ131" s="17"/>
      <c r="PCA131" s="17"/>
      <c r="PCB131" s="17"/>
      <c r="PCD131" s="18"/>
      <c r="PCE131" s="18"/>
      <c r="PCF131" s="17"/>
      <c r="PCG131" s="17"/>
      <c r="PCH131" s="17"/>
      <c r="PCI131" s="17"/>
      <c r="PCJ131" s="17"/>
      <c r="PCL131" s="18"/>
      <c r="PCM131" s="18"/>
      <c r="PCN131" s="17"/>
      <c r="PCO131" s="17"/>
      <c r="PCP131" s="17"/>
      <c r="PCQ131" s="17"/>
      <c r="PCR131" s="17"/>
      <c r="PCT131" s="18"/>
      <c r="PCU131" s="18"/>
      <c r="PCV131" s="17"/>
      <c r="PCW131" s="17"/>
      <c r="PCX131" s="17"/>
      <c r="PCY131" s="17"/>
      <c r="PCZ131" s="17"/>
      <c r="PDB131" s="18"/>
      <c r="PDC131" s="18"/>
      <c r="PDD131" s="17"/>
      <c r="PDE131" s="17"/>
      <c r="PDF131" s="17"/>
      <c r="PDG131" s="17"/>
      <c r="PDH131" s="17"/>
      <c r="PDJ131" s="18"/>
      <c r="PDK131" s="18"/>
      <c r="PDL131" s="17"/>
      <c r="PDM131" s="17"/>
      <c r="PDN131" s="17"/>
      <c r="PDO131" s="17"/>
      <c r="PDP131" s="17"/>
      <c r="PDR131" s="18"/>
      <c r="PDS131" s="18"/>
      <c r="PDT131" s="17"/>
      <c r="PDU131" s="17"/>
      <c r="PDV131" s="17"/>
      <c r="PDW131" s="17"/>
      <c r="PDX131" s="17"/>
      <c r="PDZ131" s="18"/>
      <c r="PEA131" s="18"/>
      <c r="PEB131" s="17"/>
      <c r="PEC131" s="17"/>
      <c r="PED131" s="17"/>
      <c r="PEE131" s="17"/>
      <c r="PEF131" s="17"/>
      <c r="PEH131" s="18"/>
      <c r="PEI131" s="18"/>
      <c r="PEJ131" s="17"/>
      <c r="PEK131" s="17"/>
      <c r="PEL131" s="17"/>
      <c r="PEM131" s="17"/>
      <c r="PEN131" s="17"/>
      <c r="PEP131" s="18"/>
      <c r="PEQ131" s="18"/>
      <c r="PER131" s="17"/>
      <c r="PES131" s="17"/>
      <c r="PET131" s="17"/>
      <c r="PEU131" s="17"/>
      <c r="PEV131" s="17"/>
      <c r="PEX131" s="18"/>
      <c r="PEY131" s="18"/>
      <c r="PEZ131" s="17"/>
      <c r="PFA131" s="17"/>
      <c r="PFB131" s="17"/>
      <c r="PFC131" s="17"/>
      <c r="PFD131" s="17"/>
      <c r="PFF131" s="18"/>
      <c r="PFG131" s="18"/>
      <c r="PFH131" s="17"/>
      <c r="PFI131" s="17"/>
      <c r="PFJ131" s="17"/>
      <c r="PFK131" s="17"/>
      <c r="PFL131" s="17"/>
      <c r="PFN131" s="18"/>
      <c r="PFO131" s="18"/>
      <c r="PFP131" s="17"/>
      <c r="PFQ131" s="17"/>
      <c r="PFR131" s="17"/>
      <c r="PFS131" s="17"/>
      <c r="PFT131" s="17"/>
      <c r="PFV131" s="18"/>
      <c r="PFW131" s="18"/>
      <c r="PFX131" s="17"/>
      <c r="PFY131" s="17"/>
      <c r="PFZ131" s="17"/>
      <c r="PGA131" s="17"/>
      <c r="PGB131" s="17"/>
      <c r="PGD131" s="18"/>
      <c r="PGE131" s="18"/>
      <c r="PGF131" s="17"/>
      <c r="PGG131" s="17"/>
      <c r="PGH131" s="17"/>
      <c r="PGI131" s="17"/>
      <c r="PGJ131" s="17"/>
      <c r="PGL131" s="18"/>
      <c r="PGM131" s="18"/>
      <c r="PGN131" s="17"/>
      <c r="PGO131" s="17"/>
      <c r="PGP131" s="17"/>
      <c r="PGQ131" s="17"/>
      <c r="PGR131" s="17"/>
      <c r="PGT131" s="18"/>
      <c r="PGU131" s="18"/>
      <c r="PGV131" s="17"/>
      <c r="PGW131" s="17"/>
      <c r="PGX131" s="17"/>
      <c r="PGY131" s="17"/>
      <c r="PGZ131" s="17"/>
      <c r="PHB131" s="18"/>
      <c r="PHC131" s="18"/>
      <c r="PHD131" s="17"/>
      <c r="PHE131" s="17"/>
      <c r="PHF131" s="17"/>
      <c r="PHG131" s="17"/>
      <c r="PHH131" s="17"/>
      <c r="PHJ131" s="18"/>
      <c r="PHK131" s="18"/>
      <c r="PHL131" s="17"/>
      <c r="PHM131" s="17"/>
      <c r="PHN131" s="17"/>
      <c r="PHO131" s="17"/>
      <c r="PHP131" s="17"/>
      <c r="PHR131" s="18"/>
      <c r="PHS131" s="18"/>
      <c r="PHT131" s="17"/>
      <c r="PHU131" s="17"/>
      <c r="PHV131" s="17"/>
      <c r="PHW131" s="17"/>
      <c r="PHX131" s="17"/>
      <c r="PHZ131" s="18"/>
      <c r="PIA131" s="18"/>
      <c r="PIB131" s="17"/>
      <c r="PIC131" s="17"/>
      <c r="PID131" s="17"/>
      <c r="PIE131" s="17"/>
      <c r="PIF131" s="17"/>
      <c r="PIH131" s="18"/>
      <c r="PII131" s="18"/>
      <c r="PIJ131" s="17"/>
      <c r="PIK131" s="17"/>
      <c r="PIL131" s="17"/>
      <c r="PIM131" s="17"/>
      <c r="PIN131" s="17"/>
      <c r="PIP131" s="18"/>
      <c r="PIQ131" s="18"/>
      <c r="PIR131" s="17"/>
      <c r="PIS131" s="17"/>
      <c r="PIT131" s="17"/>
      <c r="PIU131" s="17"/>
      <c r="PIV131" s="17"/>
      <c r="PIX131" s="18"/>
      <c r="PIY131" s="18"/>
      <c r="PIZ131" s="17"/>
      <c r="PJA131" s="17"/>
      <c r="PJB131" s="17"/>
      <c r="PJC131" s="17"/>
      <c r="PJD131" s="17"/>
      <c r="PJF131" s="18"/>
      <c r="PJG131" s="18"/>
      <c r="PJH131" s="17"/>
      <c r="PJI131" s="17"/>
      <c r="PJJ131" s="17"/>
      <c r="PJK131" s="17"/>
      <c r="PJL131" s="17"/>
      <c r="PJN131" s="18"/>
      <c r="PJO131" s="18"/>
      <c r="PJP131" s="17"/>
      <c r="PJQ131" s="17"/>
      <c r="PJR131" s="17"/>
      <c r="PJS131" s="17"/>
      <c r="PJT131" s="17"/>
      <c r="PJV131" s="18"/>
      <c r="PJW131" s="18"/>
      <c r="PJX131" s="17"/>
      <c r="PJY131" s="17"/>
      <c r="PJZ131" s="17"/>
      <c r="PKA131" s="17"/>
      <c r="PKB131" s="17"/>
      <c r="PKD131" s="18"/>
      <c r="PKE131" s="18"/>
      <c r="PKF131" s="17"/>
      <c r="PKG131" s="17"/>
      <c r="PKH131" s="17"/>
      <c r="PKI131" s="17"/>
      <c r="PKJ131" s="17"/>
      <c r="PKL131" s="18"/>
      <c r="PKM131" s="18"/>
      <c r="PKN131" s="17"/>
      <c r="PKO131" s="17"/>
      <c r="PKP131" s="17"/>
      <c r="PKQ131" s="17"/>
      <c r="PKR131" s="17"/>
      <c r="PKT131" s="18"/>
      <c r="PKU131" s="18"/>
      <c r="PKV131" s="17"/>
      <c r="PKW131" s="17"/>
      <c r="PKX131" s="17"/>
      <c r="PKY131" s="17"/>
      <c r="PKZ131" s="17"/>
      <c r="PLB131" s="18"/>
      <c r="PLC131" s="18"/>
      <c r="PLD131" s="17"/>
      <c r="PLE131" s="17"/>
      <c r="PLF131" s="17"/>
      <c r="PLG131" s="17"/>
      <c r="PLH131" s="17"/>
      <c r="PLJ131" s="18"/>
      <c r="PLK131" s="18"/>
      <c r="PLL131" s="17"/>
      <c r="PLM131" s="17"/>
      <c r="PLN131" s="17"/>
      <c r="PLO131" s="17"/>
      <c r="PLP131" s="17"/>
      <c r="PLR131" s="18"/>
      <c r="PLS131" s="18"/>
      <c r="PLT131" s="17"/>
      <c r="PLU131" s="17"/>
      <c r="PLV131" s="17"/>
      <c r="PLW131" s="17"/>
      <c r="PLX131" s="17"/>
      <c r="PLZ131" s="18"/>
      <c r="PMA131" s="18"/>
      <c r="PMB131" s="17"/>
      <c r="PMC131" s="17"/>
      <c r="PMD131" s="17"/>
      <c r="PME131" s="17"/>
      <c r="PMF131" s="17"/>
      <c r="PMH131" s="18"/>
      <c r="PMI131" s="18"/>
      <c r="PMJ131" s="17"/>
      <c r="PMK131" s="17"/>
      <c r="PML131" s="17"/>
      <c r="PMM131" s="17"/>
      <c r="PMN131" s="17"/>
      <c r="PMP131" s="18"/>
      <c r="PMQ131" s="18"/>
      <c r="PMR131" s="17"/>
      <c r="PMS131" s="17"/>
      <c r="PMT131" s="17"/>
      <c r="PMU131" s="17"/>
      <c r="PMV131" s="17"/>
      <c r="PMX131" s="18"/>
      <c r="PMY131" s="18"/>
      <c r="PMZ131" s="17"/>
      <c r="PNA131" s="17"/>
      <c r="PNB131" s="17"/>
      <c r="PNC131" s="17"/>
      <c r="PND131" s="17"/>
      <c r="PNF131" s="18"/>
      <c r="PNG131" s="18"/>
      <c r="PNH131" s="17"/>
      <c r="PNI131" s="17"/>
      <c r="PNJ131" s="17"/>
      <c r="PNK131" s="17"/>
      <c r="PNL131" s="17"/>
      <c r="PNN131" s="18"/>
      <c r="PNO131" s="18"/>
      <c r="PNP131" s="17"/>
      <c r="PNQ131" s="17"/>
      <c r="PNR131" s="17"/>
      <c r="PNS131" s="17"/>
      <c r="PNT131" s="17"/>
      <c r="PNV131" s="18"/>
      <c r="PNW131" s="18"/>
      <c r="PNX131" s="17"/>
      <c r="PNY131" s="17"/>
      <c r="PNZ131" s="17"/>
      <c r="POA131" s="17"/>
      <c r="POB131" s="17"/>
      <c r="POD131" s="18"/>
      <c r="POE131" s="18"/>
      <c r="POF131" s="17"/>
      <c r="POG131" s="17"/>
      <c r="POH131" s="17"/>
      <c r="POI131" s="17"/>
      <c r="POJ131" s="17"/>
      <c r="POL131" s="18"/>
      <c r="POM131" s="18"/>
      <c r="PON131" s="17"/>
      <c r="POO131" s="17"/>
      <c r="POP131" s="17"/>
      <c r="POQ131" s="17"/>
      <c r="POR131" s="17"/>
      <c r="POT131" s="18"/>
      <c r="POU131" s="18"/>
      <c r="POV131" s="17"/>
      <c r="POW131" s="17"/>
      <c r="POX131" s="17"/>
      <c r="POY131" s="17"/>
      <c r="POZ131" s="17"/>
      <c r="PPB131" s="18"/>
      <c r="PPC131" s="18"/>
      <c r="PPD131" s="17"/>
      <c r="PPE131" s="17"/>
      <c r="PPF131" s="17"/>
      <c r="PPG131" s="17"/>
      <c r="PPH131" s="17"/>
      <c r="PPJ131" s="18"/>
      <c r="PPK131" s="18"/>
      <c r="PPL131" s="17"/>
      <c r="PPM131" s="17"/>
      <c r="PPN131" s="17"/>
      <c r="PPO131" s="17"/>
      <c r="PPP131" s="17"/>
      <c r="PPR131" s="18"/>
      <c r="PPS131" s="18"/>
      <c r="PPT131" s="17"/>
      <c r="PPU131" s="17"/>
      <c r="PPV131" s="17"/>
      <c r="PPW131" s="17"/>
      <c r="PPX131" s="17"/>
      <c r="PPZ131" s="18"/>
      <c r="PQA131" s="18"/>
      <c r="PQB131" s="17"/>
      <c r="PQC131" s="17"/>
      <c r="PQD131" s="17"/>
      <c r="PQE131" s="17"/>
      <c r="PQF131" s="17"/>
      <c r="PQH131" s="18"/>
      <c r="PQI131" s="18"/>
      <c r="PQJ131" s="17"/>
      <c r="PQK131" s="17"/>
      <c r="PQL131" s="17"/>
      <c r="PQM131" s="17"/>
      <c r="PQN131" s="17"/>
      <c r="PQP131" s="18"/>
      <c r="PQQ131" s="18"/>
      <c r="PQR131" s="17"/>
      <c r="PQS131" s="17"/>
      <c r="PQT131" s="17"/>
      <c r="PQU131" s="17"/>
      <c r="PQV131" s="17"/>
      <c r="PQX131" s="18"/>
      <c r="PQY131" s="18"/>
      <c r="PQZ131" s="17"/>
      <c r="PRA131" s="17"/>
      <c r="PRB131" s="17"/>
      <c r="PRC131" s="17"/>
      <c r="PRD131" s="17"/>
      <c r="PRF131" s="18"/>
      <c r="PRG131" s="18"/>
      <c r="PRH131" s="17"/>
      <c r="PRI131" s="17"/>
      <c r="PRJ131" s="17"/>
      <c r="PRK131" s="17"/>
      <c r="PRL131" s="17"/>
      <c r="PRN131" s="18"/>
      <c r="PRO131" s="18"/>
      <c r="PRP131" s="17"/>
      <c r="PRQ131" s="17"/>
      <c r="PRR131" s="17"/>
      <c r="PRS131" s="17"/>
      <c r="PRT131" s="17"/>
      <c r="PRV131" s="18"/>
      <c r="PRW131" s="18"/>
      <c r="PRX131" s="17"/>
      <c r="PRY131" s="17"/>
      <c r="PRZ131" s="17"/>
      <c r="PSA131" s="17"/>
      <c r="PSB131" s="17"/>
      <c r="PSD131" s="18"/>
      <c r="PSE131" s="18"/>
      <c r="PSF131" s="17"/>
      <c r="PSG131" s="17"/>
      <c r="PSH131" s="17"/>
      <c r="PSI131" s="17"/>
      <c r="PSJ131" s="17"/>
      <c r="PSL131" s="18"/>
      <c r="PSM131" s="18"/>
      <c r="PSN131" s="17"/>
      <c r="PSO131" s="17"/>
      <c r="PSP131" s="17"/>
      <c r="PSQ131" s="17"/>
      <c r="PSR131" s="17"/>
      <c r="PST131" s="18"/>
      <c r="PSU131" s="18"/>
      <c r="PSV131" s="17"/>
      <c r="PSW131" s="17"/>
      <c r="PSX131" s="17"/>
      <c r="PSY131" s="17"/>
      <c r="PSZ131" s="17"/>
      <c r="PTB131" s="18"/>
      <c r="PTC131" s="18"/>
      <c r="PTD131" s="17"/>
      <c r="PTE131" s="17"/>
      <c r="PTF131" s="17"/>
      <c r="PTG131" s="17"/>
      <c r="PTH131" s="17"/>
      <c r="PTJ131" s="18"/>
      <c r="PTK131" s="18"/>
      <c r="PTL131" s="17"/>
      <c r="PTM131" s="17"/>
      <c r="PTN131" s="17"/>
      <c r="PTO131" s="17"/>
      <c r="PTP131" s="17"/>
      <c r="PTR131" s="18"/>
      <c r="PTS131" s="18"/>
      <c r="PTT131" s="17"/>
      <c r="PTU131" s="17"/>
      <c r="PTV131" s="17"/>
      <c r="PTW131" s="17"/>
      <c r="PTX131" s="17"/>
      <c r="PTZ131" s="18"/>
      <c r="PUA131" s="18"/>
      <c r="PUB131" s="17"/>
      <c r="PUC131" s="17"/>
      <c r="PUD131" s="17"/>
      <c r="PUE131" s="17"/>
      <c r="PUF131" s="17"/>
      <c r="PUH131" s="18"/>
      <c r="PUI131" s="18"/>
      <c r="PUJ131" s="17"/>
      <c r="PUK131" s="17"/>
      <c r="PUL131" s="17"/>
      <c r="PUM131" s="17"/>
      <c r="PUN131" s="17"/>
      <c r="PUP131" s="18"/>
      <c r="PUQ131" s="18"/>
      <c r="PUR131" s="17"/>
      <c r="PUS131" s="17"/>
      <c r="PUT131" s="17"/>
      <c r="PUU131" s="17"/>
      <c r="PUV131" s="17"/>
      <c r="PUX131" s="18"/>
      <c r="PUY131" s="18"/>
      <c r="PUZ131" s="17"/>
      <c r="PVA131" s="17"/>
      <c r="PVB131" s="17"/>
      <c r="PVC131" s="17"/>
      <c r="PVD131" s="17"/>
      <c r="PVF131" s="18"/>
      <c r="PVG131" s="18"/>
      <c r="PVH131" s="17"/>
      <c r="PVI131" s="17"/>
      <c r="PVJ131" s="17"/>
      <c r="PVK131" s="17"/>
      <c r="PVL131" s="17"/>
      <c r="PVN131" s="18"/>
      <c r="PVO131" s="18"/>
      <c r="PVP131" s="17"/>
      <c r="PVQ131" s="17"/>
      <c r="PVR131" s="17"/>
      <c r="PVS131" s="17"/>
      <c r="PVT131" s="17"/>
      <c r="PVV131" s="18"/>
      <c r="PVW131" s="18"/>
      <c r="PVX131" s="17"/>
      <c r="PVY131" s="17"/>
      <c r="PVZ131" s="17"/>
      <c r="PWA131" s="17"/>
      <c r="PWB131" s="17"/>
      <c r="PWD131" s="18"/>
      <c r="PWE131" s="18"/>
      <c r="PWF131" s="17"/>
      <c r="PWG131" s="17"/>
      <c r="PWH131" s="17"/>
      <c r="PWI131" s="17"/>
      <c r="PWJ131" s="17"/>
      <c r="PWL131" s="18"/>
      <c r="PWM131" s="18"/>
      <c r="PWN131" s="17"/>
      <c r="PWO131" s="17"/>
      <c r="PWP131" s="17"/>
      <c r="PWQ131" s="17"/>
      <c r="PWR131" s="17"/>
      <c r="PWT131" s="18"/>
      <c r="PWU131" s="18"/>
      <c r="PWV131" s="17"/>
      <c r="PWW131" s="17"/>
      <c r="PWX131" s="17"/>
      <c r="PWY131" s="17"/>
      <c r="PWZ131" s="17"/>
      <c r="PXB131" s="18"/>
      <c r="PXC131" s="18"/>
      <c r="PXD131" s="17"/>
      <c r="PXE131" s="17"/>
      <c r="PXF131" s="17"/>
      <c r="PXG131" s="17"/>
      <c r="PXH131" s="17"/>
      <c r="PXJ131" s="18"/>
      <c r="PXK131" s="18"/>
      <c r="PXL131" s="17"/>
      <c r="PXM131" s="17"/>
      <c r="PXN131" s="17"/>
      <c r="PXO131" s="17"/>
      <c r="PXP131" s="17"/>
      <c r="PXR131" s="18"/>
      <c r="PXS131" s="18"/>
      <c r="PXT131" s="17"/>
      <c r="PXU131" s="17"/>
      <c r="PXV131" s="17"/>
      <c r="PXW131" s="17"/>
      <c r="PXX131" s="17"/>
      <c r="PXZ131" s="18"/>
      <c r="PYA131" s="18"/>
      <c r="PYB131" s="17"/>
      <c r="PYC131" s="17"/>
      <c r="PYD131" s="17"/>
      <c r="PYE131" s="17"/>
      <c r="PYF131" s="17"/>
      <c r="PYH131" s="18"/>
      <c r="PYI131" s="18"/>
      <c r="PYJ131" s="17"/>
      <c r="PYK131" s="17"/>
      <c r="PYL131" s="17"/>
      <c r="PYM131" s="17"/>
      <c r="PYN131" s="17"/>
      <c r="PYP131" s="18"/>
      <c r="PYQ131" s="18"/>
      <c r="PYR131" s="17"/>
      <c r="PYS131" s="17"/>
      <c r="PYT131" s="17"/>
      <c r="PYU131" s="17"/>
      <c r="PYV131" s="17"/>
      <c r="PYX131" s="18"/>
      <c r="PYY131" s="18"/>
      <c r="PYZ131" s="17"/>
      <c r="PZA131" s="17"/>
      <c r="PZB131" s="17"/>
      <c r="PZC131" s="17"/>
      <c r="PZD131" s="17"/>
      <c r="PZF131" s="18"/>
      <c r="PZG131" s="18"/>
      <c r="PZH131" s="17"/>
      <c r="PZI131" s="17"/>
      <c r="PZJ131" s="17"/>
      <c r="PZK131" s="17"/>
      <c r="PZL131" s="17"/>
      <c r="PZN131" s="18"/>
      <c r="PZO131" s="18"/>
      <c r="PZP131" s="17"/>
      <c r="PZQ131" s="17"/>
      <c r="PZR131" s="17"/>
      <c r="PZS131" s="17"/>
      <c r="PZT131" s="17"/>
      <c r="PZV131" s="18"/>
      <c r="PZW131" s="18"/>
      <c r="PZX131" s="17"/>
      <c r="PZY131" s="17"/>
      <c r="PZZ131" s="17"/>
      <c r="QAA131" s="17"/>
      <c r="QAB131" s="17"/>
      <c r="QAD131" s="18"/>
      <c r="QAE131" s="18"/>
      <c r="QAF131" s="17"/>
      <c r="QAG131" s="17"/>
      <c r="QAH131" s="17"/>
      <c r="QAI131" s="17"/>
      <c r="QAJ131" s="17"/>
      <c r="QAL131" s="18"/>
      <c r="QAM131" s="18"/>
      <c r="QAN131" s="17"/>
      <c r="QAO131" s="17"/>
      <c r="QAP131" s="17"/>
      <c r="QAQ131" s="17"/>
      <c r="QAR131" s="17"/>
      <c r="QAT131" s="18"/>
      <c r="QAU131" s="18"/>
      <c r="QAV131" s="17"/>
      <c r="QAW131" s="17"/>
      <c r="QAX131" s="17"/>
      <c r="QAY131" s="17"/>
      <c r="QAZ131" s="17"/>
      <c r="QBB131" s="18"/>
      <c r="QBC131" s="18"/>
      <c r="QBD131" s="17"/>
      <c r="QBE131" s="17"/>
      <c r="QBF131" s="17"/>
      <c r="QBG131" s="17"/>
      <c r="QBH131" s="17"/>
      <c r="QBJ131" s="18"/>
      <c r="QBK131" s="18"/>
      <c r="QBL131" s="17"/>
      <c r="QBM131" s="17"/>
      <c r="QBN131" s="17"/>
      <c r="QBO131" s="17"/>
      <c r="QBP131" s="17"/>
      <c r="QBR131" s="18"/>
      <c r="QBS131" s="18"/>
      <c r="QBT131" s="17"/>
      <c r="QBU131" s="17"/>
      <c r="QBV131" s="17"/>
      <c r="QBW131" s="17"/>
      <c r="QBX131" s="17"/>
      <c r="QBZ131" s="18"/>
      <c r="QCA131" s="18"/>
      <c r="QCB131" s="17"/>
      <c r="QCC131" s="17"/>
      <c r="QCD131" s="17"/>
      <c r="QCE131" s="17"/>
      <c r="QCF131" s="17"/>
      <c r="QCH131" s="18"/>
      <c r="QCI131" s="18"/>
      <c r="QCJ131" s="17"/>
      <c r="QCK131" s="17"/>
      <c r="QCL131" s="17"/>
      <c r="QCM131" s="17"/>
      <c r="QCN131" s="17"/>
      <c r="QCP131" s="18"/>
      <c r="QCQ131" s="18"/>
      <c r="QCR131" s="17"/>
      <c r="QCS131" s="17"/>
      <c r="QCT131" s="17"/>
      <c r="QCU131" s="17"/>
      <c r="QCV131" s="17"/>
      <c r="QCX131" s="18"/>
      <c r="QCY131" s="18"/>
      <c r="QCZ131" s="17"/>
      <c r="QDA131" s="17"/>
      <c r="QDB131" s="17"/>
      <c r="QDC131" s="17"/>
      <c r="QDD131" s="17"/>
      <c r="QDF131" s="18"/>
      <c r="QDG131" s="18"/>
      <c r="QDH131" s="17"/>
      <c r="QDI131" s="17"/>
      <c r="QDJ131" s="17"/>
      <c r="QDK131" s="17"/>
      <c r="QDL131" s="17"/>
      <c r="QDN131" s="18"/>
      <c r="QDO131" s="18"/>
      <c r="QDP131" s="17"/>
      <c r="QDQ131" s="17"/>
      <c r="QDR131" s="17"/>
      <c r="QDS131" s="17"/>
      <c r="QDT131" s="17"/>
      <c r="QDV131" s="18"/>
      <c r="QDW131" s="18"/>
      <c r="QDX131" s="17"/>
      <c r="QDY131" s="17"/>
      <c r="QDZ131" s="17"/>
      <c r="QEA131" s="17"/>
      <c r="QEB131" s="17"/>
      <c r="QED131" s="18"/>
      <c r="QEE131" s="18"/>
      <c r="QEF131" s="17"/>
      <c r="QEG131" s="17"/>
      <c r="QEH131" s="17"/>
      <c r="QEI131" s="17"/>
      <c r="QEJ131" s="17"/>
      <c r="QEL131" s="18"/>
      <c r="QEM131" s="18"/>
      <c r="QEN131" s="17"/>
      <c r="QEO131" s="17"/>
      <c r="QEP131" s="17"/>
      <c r="QEQ131" s="17"/>
      <c r="QER131" s="17"/>
      <c r="QET131" s="18"/>
      <c r="QEU131" s="18"/>
      <c r="QEV131" s="17"/>
      <c r="QEW131" s="17"/>
      <c r="QEX131" s="17"/>
      <c r="QEY131" s="17"/>
      <c r="QEZ131" s="17"/>
      <c r="QFB131" s="18"/>
      <c r="QFC131" s="18"/>
      <c r="QFD131" s="17"/>
      <c r="QFE131" s="17"/>
      <c r="QFF131" s="17"/>
      <c r="QFG131" s="17"/>
      <c r="QFH131" s="17"/>
      <c r="QFJ131" s="18"/>
      <c r="QFK131" s="18"/>
      <c r="QFL131" s="17"/>
      <c r="QFM131" s="17"/>
      <c r="QFN131" s="17"/>
      <c r="QFO131" s="17"/>
      <c r="QFP131" s="17"/>
      <c r="QFR131" s="18"/>
      <c r="QFS131" s="18"/>
      <c r="QFT131" s="17"/>
      <c r="QFU131" s="17"/>
      <c r="QFV131" s="17"/>
      <c r="QFW131" s="17"/>
      <c r="QFX131" s="17"/>
      <c r="QFZ131" s="18"/>
      <c r="QGA131" s="18"/>
      <c r="QGB131" s="17"/>
      <c r="QGC131" s="17"/>
      <c r="QGD131" s="17"/>
      <c r="QGE131" s="17"/>
      <c r="QGF131" s="17"/>
      <c r="QGH131" s="18"/>
      <c r="QGI131" s="18"/>
      <c r="QGJ131" s="17"/>
      <c r="QGK131" s="17"/>
      <c r="QGL131" s="17"/>
      <c r="QGM131" s="17"/>
      <c r="QGN131" s="17"/>
      <c r="QGP131" s="18"/>
      <c r="QGQ131" s="18"/>
      <c r="QGR131" s="17"/>
      <c r="QGS131" s="17"/>
      <c r="QGT131" s="17"/>
      <c r="QGU131" s="17"/>
      <c r="QGV131" s="17"/>
      <c r="QGX131" s="18"/>
      <c r="QGY131" s="18"/>
      <c r="QGZ131" s="17"/>
      <c r="QHA131" s="17"/>
      <c r="QHB131" s="17"/>
      <c r="QHC131" s="17"/>
      <c r="QHD131" s="17"/>
      <c r="QHF131" s="18"/>
      <c r="QHG131" s="18"/>
      <c r="QHH131" s="17"/>
      <c r="QHI131" s="17"/>
      <c r="QHJ131" s="17"/>
      <c r="QHK131" s="17"/>
      <c r="QHL131" s="17"/>
      <c r="QHN131" s="18"/>
      <c r="QHO131" s="18"/>
      <c r="QHP131" s="17"/>
      <c r="QHQ131" s="17"/>
      <c r="QHR131" s="17"/>
      <c r="QHS131" s="17"/>
      <c r="QHT131" s="17"/>
      <c r="QHV131" s="18"/>
      <c r="QHW131" s="18"/>
      <c r="QHX131" s="17"/>
      <c r="QHY131" s="17"/>
      <c r="QHZ131" s="17"/>
      <c r="QIA131" s="17"/>
      <c r="QIB131" s="17"/>
      <c r="QID131" s="18"/>
      <c r="QIE131" s="18"/>
      <c r="QIF131" s="17"/>
      <c r="QIG131" s="17"/>
      <c r="QIH131" s="17"/>
      <c r="QII131" s="17"/>
      <c r="QIJ131" s="17"/>
      <c r="QIL131" s="18"/>
      <c r="QIM131" s="18"/>
      <c r="QIN131" s="17"/>
      <c r="QIO131" s="17"/>
      <c r="QIP131" s="17"/>
      <c r="QIQ131" s="17"/>
      <c r="QIR131" s="17"/>
      <c r="QIT131" s="18"/>
      <c r="QIU131" s="18"/>
      <c r="QIV131" s="17"/>
      <c r="QIW131" s="17"/>
      <c r="QIX131" s="17"/>
      <c r="QIY131" s="17"/>
      <c r="QIZ131" s="17"/>
      <c r="QJB131" s="18"/>
      <c r="QJC131" s="18"/>
      <c r="QJD131" s="17"/>
      <c r="QJE131" s="17"/>
      <c r="QJF131" s="17"/>
      <c r="QJG131" s="17"/>
      <c r="QJH131" s="17"/>
      <c r="QJJ131" s="18"/>
      <c r="QJK131" s="18"/>
      <c r="QJL131" s="17"/>
      <c r="QJM131" s="17"/>
      <c r="QJN131" s="17"/>
      <c r="QJO131" s="17"/>
      <c r="QJP131" s="17"/>
      <c r="QJR131" s="18"/>
      <c r="QJS131" s="18"/>
      <c r="QJT131" s="17"/>
      <c r="QJU131" s="17"/>
      <c r="QJV131" s="17"/>
      <c r="QJW131" s="17"/>
      <c r="QJX131" s="17"/>
      <c r="QJZ131" s="18"/>
      <c r="QKA131" s="18"/>
      <c r="QKB131" s="17"/>
      <c r="QKC131" s="17"/>
      <c r="QKD131" s="17"/>
      <c r="QKE131" s="17"/>
      <c r="QKF131" s="17"/>
      <c r="QKH131" s="18"/>
      <c r="QKI131" s="18"/>
      <c r="QKJ131" s="17"/>
      <c r="QKK131" s="17"/>
      <c r="QKL131" s="17"/>
      <c r="QKM131" s="17"/>
      <c r="QKN131" s="17"/>
      <c r="QKP131" s="18"/>
      <c r="QKQ131" s="18"/>
      <c r="QKR131" s="17"/>
      <c r="QKS131" s="17"/>
      <c r="QKT131" s="17"/>
      <c r="QKU131" s="17"/>
      <c r="QKV131" s="17"/>
      <c r="QKX131" s="18"/>
      <c r="QKY131" s="18"/>
      <c r="QKZ131" s="17"/>
      <c r="QLA131" s="17"/>
      <c r="QLB131" s="17"/>
      <c r="QLC131" s="17"/>
      <c r="QLD131" s="17"/>
      <c r="QLF131" s="18"/>
      <c r="QLG131" s="18"/>
      <c r="QLH131" s="17"/>
      <c r="QLI131" s="17"/>
      <c r="QLJ131" s="17"/>
      <c r="QLK131" s="17"/>
      <c r="QLL131" s="17"/>
      <c r="QLN131" s="18"/>
      <c r="QLO131" s="18"/>
      <c r="QLP131" s="17"/>
      <c r="QLQ131" s="17"/>
      <c r="QLR131" s="17"/>
      <c r="QLS131" s="17"/>
      <c r="QLT131" s="17"/>
      <c r="QLV131" s="18"/>
      <c r="QLW131" s="18"/>
      <c r="QLX131" s="17"/>
      <c r="QLY131" s="17"/>
      <c r="QLZ131" s="17"/>
      <c r="QMA131" s="17"/>
      <c r="QMB131" s="17"/>
      <c r="QMD131" s="18"/>
      <c r="QME131" s="18"/>
      <c r="QMF131" s="17"/>
      <c r="QMG131" s="17"/>
      <c r="QMH131" s="17"/>
      <c r="QMI131" s="17"/>
      <c r="QMJ131" s="17"/>
      <c r="QML131" s="18"/>
      <c r="QMM131" s="18"/>
      <c r="QMN131" s="17"/>
      <c r="QMO131" s="17"/>
      <c r="QMP131" s="17"/>
      <c r="QMQ131" s="17"/>
      <c r="QMR131" s="17"/>
      <c r="QMT131" s="18"/>
      <c r="QMU131" s="18"/>
      <c r="QMV131" s="17"/>
      <c r="QMW131" s="17"/>
      <c r="QMX131" s="17"/>
      <c r="QMY131" s="17"/>
      <c r="QMZ131" s="17"/>
      <c r="QNB131" s="18"/>
      <c r="QNC131" s="18"/>
      <c r="QND131" s="17"/>
      <c r="QNE131" s="17"/>
      <c r="QNF131" s="17"/>
      <c r="QNG131" s="17"/>
      <c r="QNH131" s="17"/>
      <c r="QNJ131" s="18"/>
      <c r="QNK131" s="18"/>
      <c r="QNL131" s="17"/>
      <c r="QNM131" s="17"/>
      <c r="QNN131" s="17"/>
      <c r="QNO131" s="17"/>
      <c r="QNP131" s="17"/>
      <c r="QNR131" s="18"/>
      <c r="QNS131" s="18"/>
      <c r="QNT131" s="17"/>
      <c r="QNU131" s="17"/>
      <c r="QNV131" s="17"/>
      <c r="QNW131" s="17"/>
      <c r="QNX131" s="17"/>
      <c r="QNZ131" s="18"/>
      <c r="QOA131" s="18"/>
      <c r="QOB131" s="17"/>
      <c r="QOC131" s="17"/>
      <c r="QOD131" s="17"/>
      <c r="QOE131" s="17"/>
      <c r="QOF131" s="17"/>
      <c r="QOH131" s="18"/>
      <c r="QOI131" s="18"/>
      <c r="QOJ131" s="17"/>
      <c r="QOK131" s="17"/>
      <c r="QOL131" s="17"/>
      <c r="QOM131" s="17"/>
      <c r="QON131" s="17"/>
      <c r="QOP131" s="18"/>
      <c r="QOQ131" s="18"/>
      <c r="QOR131" s="17"/>
      <c r="QOS131" s="17"/>
      <c r="QOT131" s="17"/>
      <c r="QOU131" s="17"/>
      <c r="QOV131" s="17"/>
      <c r="QOX131" s="18"/>
      <c r="QOY131" s="18"/>
      <c r="QOZ131" s="17"/>
      <c r="QPA131" s="17"/>
      <c r="QPB131" s="17"/>
      <c r="QPC131" s="17"/>
      <c r="QPD131" s="17"/>
      <c r="QPF131" s="18"/>
      <c r="QPG131" s="18"/>
      <c r="QPH131" s="17"/>
      <c r="QPI131" s="17"/>
      <c r="QPJ131" s="17"/>
      <c r="QPK131" s="17"/>
      <c r="QPL131" s="17"/>
      <c r="QPN131" s="18"/>
      <c r="QPO131" s="18"/>
      <c r="QPP131" s="17"/>
      <c r="QPQ131" s="17"/>
      <c r="QPR131" s="17"/>
      <c r="QPS131" s="17"/>
      <c r="QPT131" s="17"/>
      <c r="QPV131" s="18"/>
      <c r="QPW131" s="18"/>
      <c r="QPX131" s="17"/>
      <c r="QPY131" s="17"/>
      <c r="QPZ131" s="17"/>
      <c r="QQA131" s="17"/>
      <c r="QQB131" s="17"/>
      <c r="QQD131" s="18"/>
      <c r="QQE131" s="18"/>
      <c r="QQF131" s="17"/>
      <c r="QQG131" s="17"/>
      <c r="QQH131" s="17"/>
      <c r="QQI131" s="17"/>
      <c r="QQJ131" s="17"/>
      <c r="QQL131" s="18"/>
      <c r="QQM131" s="18"/>
      <c r="QQN131" s="17"/>
      <c r="QQO131" s="17"/>
      <c r="QQP131" s="17"/>
      <c r="QQQ131" s="17"/>
      <c r="QQR131" s="17"/>
      <c r="QQT131" s="18"/>
      <c r="QQU131" s="18"/>
      <c r="QQV131" s="17"/>
      <c r="QQW131" s="17"/>
      <c r="QQX131" s="17"/>
      <c r="QQY131" s="17"/>
      <c r="QQZ131" s="17"/>
      <c r="QRB131" s="18"/>
      <c r="QRC131" s="18"/>
      <c r="QRD131" s="17"/>
      <c r="QRE131" s="17"/>
      <c r="QRF131" s="17"/>
      <c r="QRG131" s="17"/>
      <c r="QRH131" s="17"/>
      <c r="QRJ131" s="18"/>
      <c r="QRK131" s="18"/>
      <c r="QRL131" s="17"/>
      <c r="QRM131" s="17"/>
      <c r="QRN131" s="17"/>
      <c r="QRO131" s="17"/>
      <c r="QRP131" s="17"/>
      <c r="QRR131" s="18"/>
      <c r="QRS131" s="18"/>
      <c r="QRT131" s="17"/>
      <c r="QRU131" s="17"/>
      <c r="QRV131" s="17"/>
      <c r="QRW131" s="17"/>
      <c r="QRX131" s="17"/>
      <c r="QRZ131" s="18"/>
      <c r="QSA131" s="18"/>
      <c r="QSB131" s="17"/>
      <c r="QSC131" s="17"/>
      <c r="QSD131" s="17"/>
      <c r="QSE131" s="17"/>
      <c r="QSF131" s="17"/>
      <c r="QSH131" s="18"/>
      <c r="QSI131" s="18"/>
      <c r="QSJ131" s="17"/>
      <c r="QSK131" s="17"/>
      <c r="QSL131" s="17"/>
      <c r="QSM131" s="17"/>
      <c r="QSN131" s="17"/>
      <c r="QSP131" s="18"/>
      <c r="QSQ131" s="18"/>
      <c r="QSR131" s="17"/>
      <c r="QSS131" s="17"/>
      <c r="QST131" s="17"/>
      <c r="QSU131" s="17"/>
      <c r="QSV131" s="17"/>
      <c r="QSX131" s="18"/>
      <c r="QSY131" s="18"/>
      <c r="QSZ131" s="17"/>
      <c r="QTA131" s="17"/>
      <c r="QTB131" s="17"/>
      <c r="QTC131" s="17"/>
      <c r="QTD131" s="17"/>
      <c r="QTF131" s="18"/>
      <c r="QTG131" s="18"/>
      <c r="QTH131" s="17"/>
      <c r="QTI131" s="17"/>
      <c r="QTJ131" s="17"/>
      <c r="QTK131" s="17"/>
      <c r="QTL131" s="17"/>
      <c r="QTN131" s="18"/>
      <c r="QTO131" s="18"/>
      <c r="QTP131" s="17"/>
      <c r="QTQ131" s="17"/>
      <c r="QTR131" s="17"/>
      <c r="QTS131" s="17"/>
      <c r="QTT131" s="17"/>
      <c r="QTV131" s="18"/>
      <c r="QTW131" s="18"/>
      <c r="QTX131" s="17"/>
      <c r="QTY131" s="17"/>
      <c r="QTZ131" s="17"/>
      <c r="QUA131" s="17"/>
      <c r="QUB131" s="17"/>
      <c r="QUD131" s="18"/>
      <c r="QUE131" s="18"/>
      <c r="QUF131" s="17"/>
      <c r="QUG131" s="17"/>
      <c r="QUH131" s="17"/>
      <c r="QUI131" s="17"/>
      <c r="QUJ131" s="17"/>
      <c r="QUL131" s="18"/>
      <c r="QUM131" s="18"/>
      <c r="QUN131" s="17"/>
      <c r="QUO131" s="17"/>
      <c r="QUP131" s="17"/>
      <c r="QUQ131" s="17"/>
      <c r="QUR131" s="17"/>
      <c r="QUT131" s="18"/>
      <c r="QUU131" s="18"/>
      <c r="QUV131" s="17"/>
      <c r="QUW131" s="17"/>
      <c r="QUX131" s="17"/>
      <c r="QUY131" s="17"/>
      <c r="QUZ131" s="17"/>
      <c r="QVB131" s="18"/>
      <c r="QVC131" s="18"/>
      <c r="QVD131" s="17"/>
      <c r="QVE131" s="17"/>
      <c r="QVF131" s="17"/>
      <c r="QVG131" s="17"/>
      <c r="QVH131" s="17"/>
      <c r="QVJ131" s="18"/>
      <c r="QVK131" s="18"/>
      <c r="QVL131" s="17"/>
      <c r="QVM131" s="17"/>
      <c r="QVN131" s="17"/>
      <c r="QVO131" s="17"/>
      <c r="QVP131" s="17"/>
      <c r="QVR131" s="18"/>
      <c r="QVS131" s="18"/>
      <c r="QVT131" s="17"/>
      <c r="QVU131" s="17"/>
      <c r="QVV131" s="17"/>
      <c r="QVW131" s="17"/>
      <c r="QVX131" s="17"/>
      <c r="QVZ131" s="18"/>
      <c r="QWA131" s="18"/>
      <c r="QWB131" s="17"/>
      <c r="QWC131" s="17"/>
      <c r="QWD131" s="17"/>
      <c r="QWE131" s="17"/>
      <c r="QWF131" s="17"/>
      <c r="QWH131" s="18"/>
      <c r="QWI131" s="18"/>
      <c r="QWJ131" s="17"/>
      <c r="QWK131" s="17"/>
      <c r="QWL131" s="17"/>
      <c r="QWM131" s="17"/>
      <c r="QWN131" s="17"/>
      <c r="QWP131" s="18"/>
      <c r="QWQ131" s="18"/>
      <c r="QWR131" s="17"/>
      <c r="QWS131" s="17"/>
      <c r="QWT131" s="17"/>
      <c r="QWU131" s="17"/>
      <c r="QWV131" s="17"/>
      <c r="QWX131" s="18"/>
      <c r="QWY131" s="18"/>
      <c r="QWZ131" s="17"/>
      <c r="QXA131" s="17"/>
      <c r="QXB131" s="17"/>
      <c r="QXC131" s="17"/>
      <c r="QXD131" s="17"/>
      <c r="QXF131" s="18"/>
      <c r="QXG131" s="18"/>
      <c r="QXH131" s="17"/>
      <c r="QXI131" s="17"/>
      <c r="QXJ131" s="17"/>
      <c r="QXK131" s="17"/>
      <c r="QXL131" s="17"/>
      <c r="QXN131" s="18"/>
      <c r="QXO131" s="18"/>
      <c r="QXP131" s="17"/>
      <c r="QXQ131" s="17"/>
      <c r="QXR131" s="17"/>
      <c r="QXS131" s="17"/>
      <c r="QXT131" s="17"/>
      <c r="QXV131" s="18"/>
      <c r="QXW131" s="18"/>
      <c r="QXX131" s="17"/>
      <c r="QXY131" s="17"/>
      <c r="QXZ131" s="17"/>
      <c r="QYA131" s="17"/>
      <c r="QYB131" s="17"/>
      <c r="QYD131" s="18"/>
      <c r="QYE131" s="18"/>
      <c r="QYF131" s="17"/>
      <c r="QYG131" s="17"/>
      <c r="QYH131" s="17"/>
      <c r="QYI131" s="17"/>
      <c r="QYJ131" s="17"/>
      <c r="QYL131" s="18"/>
      <c r="QYM131" s="18"/>
      <c r="QYN131" s="17"/>
      <c r="QYO131" s="17"/>
      <c r="QYP131" s="17"/>
      <c r="QYQ131" s="17"/>
      <c r="QYR131" s="17"/>
      <c r="QYT131" s="18"/>
      <c r="QYU131" s="18"/>
      <c r="QYV131" s="17"/>
      <c r="QYW131" s="17"/>
      <c r="QYX131" s="17"/>
      <c r="QYY131" s="17"/>
      <c r="QYZ131" s="17"/>
      <c r="QZB131" s="18"/>
      <c r="QZC131" s="18"/>
      <c r="QZD131" s="17"/>
      <c r="QZE131" s="17"/>
      <c r="QZF131" s="17"/>
      <c r="QZG131" s="17"/>
      <c r="QZH131" s="17"/>
      <c r="QZJ131" s="18"/>
      <c r="QZK131" s="18"/>
      <c r="QZL131" s="17"/>
      <c r="QZM131" s="17"/>
      <c r="QZN131" s="17"/>
      <c r="QZO131" s="17"/>
      <c r="QZP131" s="17"/>
      <c r="QZR131" s="18"/>
      <c r="QZS131" s="18"/>
      <c r="QZT131" s="17"/>
      <c r="QZU131" s="17"/>
      <c r="QZV131" s="17"/>
      <c r="QZW131" s="17"/>
      <c r="QZX131" s="17"/>
      <c r="QZZ131" s="18"/>
      <c r="RAA131" s="18"/>
      <c r="RAB131" s="17"/>
      <c r="RAC131" s="17"/>
      <c r="RAD131" s="17"/>
      <c r="RAE131" s="17"/>
      <c r="RAF131" s="17"/>
      <c r="RAH131" s="18"/>
      <c r="RAI131" s="18"/>
      <c r="RAJ131" s="17"/>
      <c r="RAK131" s="17"/>
      <c r="RAL131" s="17"/>
      <c r="RAM131" s="17"/>
      <c r="RAN131" s="17"/>
      <c r="RAP131" s="18"/>
      <c r="RAQ131" s="18"/>
      <c r="RAR131" s="17"/>
      <c r="RAS131" s="17"/>
      <c r="RAT131" s="17"/>
      <c r="RAU131" s="17"/>
      <c r="RAV131" s="17"/>
      <c r="RAX131" s="18"/>
      <c r="RAY131" s="18"/>
      <c r="RAZ131" s="17"/>
      <c r="RBA131" s="17"/>
      <c r="RBB131" s="17"/>
      <c r="RBC131" s="17"/>
      <c r="RBD131" s="17"/>
      <c r="RBF131" s="18"/>
      <c r="RBG131" s="18"/>
      <c r="RBH131" s="17"/>
      <c r="RBI131" s="17"/>
      <c r="RBJ131" s="17"/>
      <c r="RBK131" s="17"/>
      <c r="RBL131" s="17"/>
      <c r="RBN131" s="18"/>
      <c r="RBO131" s="18"/>
      <c r="RBP131" s="17"/>
      <c r="RBQ131" s="17"/>
      <c r="RBR131" s="17"/>
      <c r="RBS131" s="17"/>
      <c r="RBT131" s="17"/>
      <c r="RBV131" s="18"/>
      <c r="RBW131" s="18"/>
      <c r="RBX131" s="17"/>
      <c r="RBY131" s="17"/>
      <c r="RBZ131" s="17"/>
      <c r="RCA131" s="17"/>
      <c r="RCB131" s="17"/>
      <c r="RCD131" s="18"/>
      <c r="RCE131" s="18"/>
      <c r="RCF131" s="17"/>
      <c r="RCG131" s="17"/>
      <c r="RCH131" s="17"/>
      <c r="RCI131" s="17"/>
      <c r="RCJ131" s="17"/>
      <c r="RCL131" s="18"/>
      <c r="RCM131" s="18"/>
      <c r="RCN131" s="17"/>
      <c r="RCO131" s="17"/>
      <c r="RCP131" s="17"/>
      <c r="RCQ131" s="17"/>
      <c r="RCR131" s="17"/>
      <c r="RCT131" s="18"/>
      <c r="RCU131" s="18"/>
      <c r="RCV131" s="17"/>
      <c r="RCW131" s="17"/>
      <c r="RCX131" s="17"/>
      <c r="RCY131" s="17"/>
      <c r="RCZ131" s="17"/>
      <c r="RDB131" s="18"/>
      <c r="RDC131" s="18"/>
      <c r="RDD131" s="17"/>
      <c r="RDE131" s="17"/>
      <c r="RDF131" s="17"/>
      <c r="RDG131" s="17"/>
      <c r="RDH131" s="17"/>
      <c r="RDJ131" s="18"/>
      <c r="RDK131" s="18"/>
      <c r="RDL131" s="17"/>
      <c r="RDM131" s="17"/>
      <c r="RDN131" s="17"/>
      <c r="RDO131" s="17"/>
      <c r="RDP131" s="17"/>
      <c r="RDR131" s="18"/>
      <c r="RDS131" s="18"/>
      <c r="RDT131" s="17"/>
      <c r="RDU131" s="17"/>
      <c r="RDV131" s="17"/>
      <c r="RDW131" s="17"/>
      <c r="RDX131" s="17"/>
      <c r="RDZ131" s="18"/>
      <c r="REA131" s="18"/>
      <c r="REB131" s="17"/>
      <c r="REC131" s="17"/>
      <c r="RED131" s="17"/>
      <c r="REE131" s="17"/>
      <c r="REF131" s="17"/>
      <c r="REH131" s="18"/>
      <c r="REI131" s="18"/>
      <c r="REJ131" s="17"/>
      <c r="REK131" s="17"/>
      <c r="REL131" s="17"/>
      <c r="REM131" s="17"/>
      <c r="REN131" s="17"/>
      <c r="REP131" s="18"/>
      <c r="REQ131" s="18"/>
      <c r="RER131" s="17"/>
      <c r="RES131" s="17"/>
      <c r="RET131" s="17"/>
      <c r="REU131" s="17"/>
      <c r="REV131" s="17"/>
      <c r="REX131" s="18"/>
      <c r="REY131" s="18"/>
      <c r="REZ131" s="17"/>
      <c r="RFA131" s="17"/>
      <c r="RFB131" s="17"/>
      <c r="RFC131" s="17"/>
      <c r="RFD131" s="17"/>
      <c r="RFF131" s="18"/>
      <c r="RFG131" s="18"/>
      <c r="RFH131" s="17"/>
      <c r="RFI131" s="17"/>
      <c r="RFJ131" s="17"/>
      <c r="RFK131" s="17"/>
      <c r="RFL131" s="17"/>
      <c r="RFN131" s="18"/>
      <c r="RFO131" s="18"/>
      <c r="RFP131" s="17"/>
      <c r="RFQ131" s="17"/>
      <c r="RFR131" s="17"/>
      <c r="RFS131" s="17"/>
      <c r="RFT131" s="17"/>
      <c r="RFV131" s="18"/>
      <c r="RFW131" s="18"/>
      <c r="RFX131" s="17"/>
      <c r="RFY131" s="17"/>
      <c r="RFZ131" s="17"/>
      <c r="RGA131" s="17"/>
      <c r="RGB131" s="17"/>
      <c r="RGD131" s="18"/>
      <c r="RGE131" s="18"/>
      <c r="RGF131" s="17"/>
      <c r="RGG131" s="17"/>
      <c r="RGH131" s="17"/>
      <c r="RGI131" s="17"/>
      <c r="RGJ131" s="17"/>
      <c r="RGL131" s="18"/>
      <c r="RGM131" s="18"/>
      <c r="RGN131" s="17"/>
      <c r="RGO131" s="17"/>
      <c r="RGP131" s="17"/>
      <c r="RGQ131" s="17"/>
      <c r="RGR131" s="17"/>
      <c r="RGT131" s="18"/>
      <c r="RGU131" s="18"/>
      <c r="RGV131" s="17"/>
      <c r="RGW131" s="17"/>
      <c r="RGX131" s="17"/>
      <c r="RGY131" s="17"/>
      <c r="RGZ131" s="17"/>
      <c r="RHB131" s="18"/>
      <c r="RHC131" s="18"/>
      <c r="RHD131" s="17"/>
      <c r="RHE131" s="17"/>
      <c r="RHF131" s="17"/>
      <c r="RHG131" s="17"/>
      <c r="RHH131" s="17"/>
      <c r="RHJ131" s="18"/>
      <c r="RHK131" s="18"/>
      <c r="RHL131" s="17"/>
      <c r="RHM131" s="17"/>
      <c r="RHN131" s="17"/>
      <c r="RHO131" s="17"/>
      <c r="RHP131" s="17"/>
      <c r="RHR131" s="18"/>
      <c r="RHS131" s="18"/>
      <c r="RHT131" s="17"/>
      <c r="RHU131" s="17"/>
      <c r="RHV131" s="17"/>
      <c r="RHW131" s="17"/>
      <c r="RHX131" s="17"/>
      <c r="RHZ131" s="18"/>
      <c r="RIA131" s="18"/>
      <c r="RIB131" s="17"/>
      <c r="RIC131" s="17"/>
      <c r="RID131" s="17"/>
      <c r="RIE131" s="17"/>
      <c r="RIF131" s="17"/>
      <c r="RIH131" s="18"/>
      <c r="RII131" s="18"/>
      <c r="RIJ131" s="17"/>
      <c r="RIK131" s="17"/>
      <c r="RIL131" s="17"/>
      <c r="RIM131" s="17"/>
      <c r="RIN131" s="17"/>
      <c r="RIP131" s="18"/>
      <c r="RIQ131" s="18"/>
      <c r="RIR131" s="17"/>
      <c r="RIS131" s="17"/>
      <c r="RIT131" s="17"/>
      <c r="RIU131" s="17"/>
      <c r="RIV131" s="17"/>
      <c r="RIX131" s="18"/>
      <c r="RIY131" s="18"/>
      <c r="RIZ131" s="17"/>
      <c r="RJA131" s="17"/>
      <c r="RJB131" s="17"/>
      <c r="RJC131" s="17"/>
      <c r="RJD131" s="17"/>
      <c r="RJF131" s="18"/>
      <c r="RJG131" s="18"/>
      <c r="RJH131" s="17"/>
      <c r="RJI131" s="17"/>
      <c r="RJJ131" s="17"/>
      <c r="RJK131" s="17"/>
      <c r="RJL131" s="17"/>
      <c r="RJN131" s="18"/>
      <c r="RJO131" s="18"/>
      <c r="RJP131" s="17"/>
      <c r="RJQ131" s="17"/>
      <c r="RJR131" s="17"/>
      <c r="RJS131" s="17"/>
      <c r="RJT131" s="17"/>
      <c r="RJV131" s="18"/>
      <c r="RJW131" s="18"/>
      <c r="RJX131" s="17"/>
      <c r="RJY131" s="17"/>
      <c r="RJZ131" s="17"/>
      <c r="RKA131" s="17"/>
      <c r="RKB131" s="17"/>
      <c r="RKD131" s="18"/>
      <c r="RKE131" s="18"/>
      <c r="RKF131" s="17"/>
      <c r="RKG131" s="17"/>
      <c r="RKH131" s="17"/>
      <c r="RKI131" s="17"/>
      <c r="RKJ131" s="17"/>
      <c r="RKL131" s="18"/>
      <c r="RKM131" s="18"/>
      <c r="RKN131" s="17"/>
      <c r="RKO131" s="17"/>
      <c r="RKP131" s="17"/>
      <c r="RKQ131" s="17"/>
      <c r="RKR131" s="17"/>
      <c r="RKT131" s="18"/>
      <c r="RKU131" s="18"/>
      <c r="RKV131" s="17"/>
      <c r="RKW131" s="17"/>
      <c r="RKX131" s="17"/>
      <c r="RKY131" s="17"/>
      <c r="RKZ131" s="17"/>
      <c r="RLB131" s="18"/>
      <c r="RLC131" s="18"/>
      <c r="RLD131" s="17"/>
      <c r="RLE131" s="17"/>
      <c r="RLF131" s="17"/>
      <c r="RLG131" s="17"/>
      <c r="RLH131" s="17"/>
      <c r="RLJ131" s="18"/>
      <c r="RLK131" s="18"/>
      <c r="RLL131" s="17"/>
      <c r="RLM131" s="17"/>
      <c r="RLN131" s="17"/>
      <c r="RLO131" s="17"/>
      <c r="RLP131" s="17"/>
      <c r="RLR131" s="18"/>
      <c r="RLS131" s="18"/>
      <c r="RLT131" s="17"/>
      <c r="RLU131" s="17"/>
      <c r="RLV131" s="17"/>
      <c r="RLW131" s="17"/>
      <c r="RLX131" s="17"/>
      <c r="RLZ131" s="18"/>
      <c r="RMA131" s="18"/>
      <c r="RMB131" s="17"/>
      <c r="RMC131" s="17"/>
      <c r="RMD131" s="17"/>
      <c r="RME131" s="17"/>
      <c r="RMF131" s="17"/>
      <c r="RMH131" s="18"/>
      <c r="RMI131" s="18"/>
      <c r="RMJ131" s="17"/>
      <c r="RMK131" s="17"/>
      <c r="RML131" s="17"/>
      <c r="RMM131" s="17"/>
      <c r="RMN131" s="17"/>
      <c r="RMP131" s="18"/>
      <c r="RMQ131" s="18"/>
      <c r="RMR131" s="17"/>
      <c r="RMS131" s="17"/>
      <c r="RMT131" s="17"/>
      <c r="RMU131" s="17"/>
      <c r="RMV131" s="17"/>
      <c r="RMX131" s="18"/>
      <c r="RMY131" s="18"/>
      <c r="RMZ131" s="17"/>
      <c r="RNA131" s="17"/>
      <c r="RNB131" s="17"/>
      <c r="RNC131" s="17"/>
      <c r="RND131" s="17"/>
      <c r="RNF131" s="18"/>
      <c r="RNG131" s="18"/>
      <c r="RNH131" s="17"/>
      <c r="RNI131" s="17"/>
      <c r="RNJ131" s="17"/>
      <c r="RNK131" s="17"/>
      <c r="RNL131" s="17"/>
      <c r="RNN131" s="18"/>
      <c r="RNO131" s="18"/>
      <c r="RNP131" s="17"/>
      <c r="RNQ131" s="17"/>
      <c r="RNR131" s="17"/>
      <c r="RNS131" s="17"/>
      <c r="RNT131" s="17"/>
      <c r="RNV131" s="18"/>
      <c r="RNW131" s="18"/>
      <c r="RNX131" s="17"/>
      <c r="RNY131" s="17"/>
      <c r="RNZ131" s="17"/>
      <c r="ROA131" s="17"/>
      <c r="ROB131" s="17"/>
      <c r="ROD131" s="18"/>
      <c r="ROE131" s="18"/>
      <c r="ROF131" s="17"/>
      <c r="ROG131" s="17"/>
      <c r="ROH131" s="17"/>
      <c r="ROI131" s="17"/>
      <c r="ROJ131" s="17"/>
      <c r="ROL131" s="18"/>
      <c r="ROM131" s="18"/>
      <c r="RON131" s="17"/>
      <c r="ROO131" s="17"/>
      <c r="ROP131" s="17"/>
      <c r="ROQ131" s="17"/>
      <c r="ROR131" s="17"/>
      <c r="ROT131" s="18"/>
      <c r="ROU131" s="18"/>
      <c r="ROV131" s="17"/>
      <c r="ROW131" s="17"/>
      <c r="ROX131" s="17"/>
      <c r="ROY131" s="17"/>
      <c r="ROZ131" s="17"/>
      <c r="RPB131" s="18"/>
      <c r="RPC131" s="18"/>
      <c r="RPD131" s="17"/>
      <c r="RPE131" s="17"/>
      <c r="RPF131" s="17"/>
      <c r="RPG131" s="17"/>
      <c r="RPH131" s="17"/>
      <c r="RPJ131" s="18"/>
      <c r="RPK131" s="18"/>
      <c r="RPL131" s="17"/>
      <c r="RPM131" s="17"/>
      <c r="RPN131" s="17"/>
      <c r="RPO131" s="17"/>
      <c r="RPP131" s="17"/>
      <c r="RPR131" s="18"/>
      <c r="RPS131" s="18"/>
      <c r="RPT131" s="17"/>
      <c r="RPU131" s="17"/>
      <c r="RPV131" s="17"/>
      <c r="RPW131" s="17"/>
      <c r="RPX131" s="17"/>
      <c r="RPZ131" s="18"/>
      <c r="RQA131" s="18"/>
      <c r="RQB131" s="17"/>
      <c r="RQC131" s="17"/>
      <c r="RQD131" s="17"/>
      <c r="RQE131" s="17"/>
      <c r="RQF131" s="17"/>
      <c r="RQH131" s="18"/>
      <c r="RQI131" s="18"/>
      <c r="RQJ131" s="17"/>
      <c r="RQK131" s="17"/>
      <c r="RQL131" s="17"/>
      <c r="RQM131" s="17"/>
      <c r="RQN131" s="17"/>
      <c r="RQP131" s="18"/>
      <c r="RQQ131" s="18"/>
      <c r="RQR131" s="17"/>
      <c r="RQS131" s="17"/>
      <c r="RQT131" s="17"/>
      <c r="RQU131" s="17"/>
      <c r="RQV131" s="17"/>
      <c r="RQX131" s="18"/>
      <c r="RQY131" s="18"/>
      <c r="RQZ131" s="17"/>
      <c r="RRA131" s="17"/>
      <c r="RRB131" s="17"/>
      <c r="RRC131" s="17"/>
      <c r="RRD131" s="17"/>
      <c r="RRF131" s="18"/>
      <c r="RRG131" s="18"/>
      <c r="RRH131" s="17"/>
      <c r="RRI131" s="17"/>
      <c r="RRJ131" s="17"/>
      <c r="RRK131" s="17"/>
      <c r="RRL131" s="17"/>
      <c r="RRN131" s="18"/>
      <c r="RRO131" s="18"/>
      <c r="RRP131" s="17"/>
      <c r="RRQ131" s="17"/>
      <c r="RRR131" s="17"/>
      <c r="RRS131" s="17"/>
      <c r="RRT131" s="17"/>
      <c r="RRV131" s="18"/>
      <c r="RRW131" s="18"/>
      <c r="RRX131" s="17"/>
      <c r="RRY131" s="17"/>
      <c r="RRZ131" s="17"/>
      <c r="RSA131" s="17"/>
      <c r="RSB131" s="17"/>
      <c r="RSD131" s="18"/>
      <c r="RSE131" s="18"/>
      <c r="RSF131" s="17"/>
      <c r="RSG131" s="17"/>
      <c r="RSH131" s="17"/>
      <c r="RSI131" s="17"/>
      <c r="RSJ131" s="17"/>
      <c r="RSL131" s="18"/>
      <c r="RSM131" s="18"/>
      <c r="RSN131" s="17"/>
      <c r="RSO131" s="17"/>
      <c r="RSP131" s="17"/>
      <c r="RSQ131" s="17"/>
      <c r="RSR131" s="17"/>
      <c r="RST131" s="18"/>
      <c r="RSU131" s="18"/>
      <c r="RSV131" s="17"/>
      <c r="RSW131" s="17"/>
      <c r="RSX131" s="17"/>
      <c r="RSY131" s="17"/>
      <c r="RSZ131" s="17"/>
      <c r="RTB131" s="18"/>
      <c r="RTC131" s="18"/>
      <c r="RTD131" s="17"/>
      <c r="RTE131" s="17"/>
      <c r="RTF131" s="17"/>
      <c r="RTG131" s="17"/>
      <c r="RTH131" s="17"/>
      <c r="RTJ131" s="18"/>
      <c r="RTK131" s="18"/>
      <c r="RTL131" s="17"/>
      <c r="RTM131" s="17"/>
      <c r="RTN131" s="17"/>
      <c r="RTO131" s="17"/>
      <c r="RTP131" s="17"/>
      <c r="RTR131" s="18"/>
      <c r="RTS131" s="18"/>
      <c r="RTT131" s="17"/>
      <c r="RTU131" s="17"/>
      <c r="RTV131" s="17"/>
      <c r="RTW131" s="17"/>
      <c r="RTX131" s="17"/>
      <c r="RTZ131" s="18"/>
      <c r="RUA131" s="18"/>
      <c r="RUB131" s="17"/>
      <c r="RUC131" s="17"/>
      <c r="RUD131" s="17"/>
      <c r="RUE131" s="17"/>
      <c r="RUF131" s="17"/>
      <c r="RUH131" s="18"/>
      <c r="RUI131" s="18"/>
      <c r="RUJ131" s="17"/>
      <c r="RUK131" s="17"/>
      <c r="RUL131" s="17"/>
      <c r="RUM131" s="17"/>
      <c r="RUN131" s="17"/>
      <c r="RUP131" s="18"/>
      <c r="RUQ131" s="18"/>
      <c r="RUR131" s="17"/>
      <c r="RUS131" s="17"/>
      <c r="RUT131" s="17"/>
      <c r="RUU131" s="17"/>
      <c r="RUV131" s="17"/>
      <c r="RUX131" s="18"/>
      <c r="RUY131" s="18"/>
      <c r="RUZ131" s="17"/>
      <c r="RVA131" s="17"/>
      <c r="RVB131" s="17"/>
      <c r="RVC131" s="17"/>
      <c r="RVD131" s="17"/>
      <c r="RVF131" s="18"/>
      <c r="RVG131" s="18"/>
      <c r="RVH131" s="17"/>
      <c r="RVI131" s="17"/>
      <c r="RVJ131" s="17"/>
      <c r="RVK131" s="17"/>
      <c r="RVL131" s="17"/>
      <c r="RVN131" s="18"/>
      <c r="RVO131" s="18"/>
      <c r="RVP131" s="17"/>
      <c r="RVQ131" s="17"/>
      <c r="RVR131" s="17"/>
      <c r="RVS131" s="17"/>
      <c r="RVT131" s="17"/>
      <c r="RVV131" s="18"/>
      <c r="RVW131" s="18"/>
      <c r="RVX131" s="17"/>
      <c r="RVY131" s="17"/>
      <c r="RVZ131" s="17"/>
      <c r="RWA131" s="17"/>
      <c r="RWB131" s="17"/>
      <c r="RWD131" s="18"/>
      <c r="RWE131" s="18"/>
      <c r="RWF131" s="17"/>
      <c r="RWG131" s="17"/>
      <c r="RWH131" s="17"/>
      <c r="RWI131" s="17"/>
      <c r="RWJ131" s="17"/>
      <c r="RWL131" s="18"/>
      <c r="RWM131" s="18"/>
      <c r="RWN131" s="17"/>
      <c r="RWO131" s="17"/>
      <c r="RWP131" s="17"/>
      <c r="RWQ131" s="17"/>
      <c r="RWR131" s="17"/>
      <c r="RWT131" s="18"/>
      <c r="RWU131" s="18"/>
      <c r="RWV131" s="17"/>
      <c r="RWW131" s="17"/>
      <c r="RWX131" s="17"/>
      <c r="RWY131" s="17"/>
      <c r="RWZ131" s="17"/>
      <c r="RXB131" s="18"/>
      <c r="RXC131" s="18"/>
      <c r="RXD131" s="17"/>
      <c r="RXE131" s="17"/>
      <c r="RXF131" s="17"/>
      <c r="RXG131" s="17"/>
      <c r="RXH131" s="17"/>
      <c r="RXJ131" s="18"/>
      <c r="RXK131" s="18"/>
      <c r="RXL131" s="17"/>
      <c r="RXM131" s="17"/>
      <c r="RXN131" s="17"/>
      <c r="RXO131" s="17"/>
      <c r="RXP131" s="17"/>
      <c r="RXR131" s="18"/>
      <c r="RXS131" s="18"/>
      <c r="RXT131" s="17"/>
      <c r="RXU131" s="17"/>
      <c r="RXV131" s="17"/>
      <c r="RXW131" s="17"/>
      <c r="RXX131" s="17"/>
      <c r="RXZ131" s="18"/>
      <c r="RYA131" s="18"/>
      <c r="RYB131" s="17"/>
      <c r="RYC131" s="17"/>
      <c r="RYD131" s="17"/>
      <c r="RYE131" s="17"/>
      <c r="RYF131" s="17"/>
      <c r="RYH131" s="18"/>
      <c r="RYI131" s="18"/>
      <c r="RYJ131" s="17"/>
      <c r="RYK131" s="17"/>
      <c r="RYL131" s="17"/>
      <c r="RYM131" s="17"/>
      <c r="RYN131" s="17"/>
      <c r="RYP131" s="18"/>
      <c r="RYQ131" s="18"/>
      <c r="RYR131" s="17"/>
      <c r="RYS131" s="17"/>
      <c r="RYT131" s="17"/>
      <c r="RYU131" s="17"/>
      <c r="RYV131" s="17"/>
      <c r="RYX131" s="18"/>
      <c r="RYY131" s="18"/>
      <c r="RYZ131" s="17"/>
      <c r="RZA131" s="17"/>
      <c r="RZB131" s="17"/>
      <c r="RZC131" s="17"/>
      <c r="RZD131" s="17"/>
      <c r="RZF131" s="18"/>
      <c r="RZG131" s="18"/>
      <c r="RZH131" s="17"/>
      <c r="RZI131" s="17"/>
      <c r="RZJ131" s="17"/>
      <c r="RZK131" s="17"/>
      <c r="RZL131" s="17"/>
      <c r="RZN131" s="18"/>
      <c r="RZO131" s="18"/>
      <c r="RZP131" s="17"/>
      <c r="RZQ131" s="17"/>
      <c r="RZR131" s="17"/>
      <c r="RZS131" s="17"/>
      <c r="RZT131" s="17"/>
      <c r="RZV131" s="18"/>
      <c r="RZW131" s="18"/>
      <c r="RZX131" s="17"/>
      <c r="RZY131" s="17"/>
      <c r="RZZ131" s="17"/>
      <c r="SAA131" s="17"/>
      <c r="SAB131" s="17"/>
      <c r="SAD131" s="18"/>
      <c r="SAE131" s="18"/>
      <c r="SAF131" s="17"/>
      <c r="SAG131" s="17"/>
      <c r="SAH131" s="17"/>
      <c r="SAI131" s="17"/>
      <c r="SAJ131" s="17"/>
      <c r="SAL131" s="18"/>
      <c r="SAM131" s="18"/>
      <c r="SAN131" s="17"/>
      <c r="SAO131" s="17"/>
      <c r="SAP131" s="17"/>
      <c r="SAQ131" s="17"/>
      <c r="SAR131" s="17"/>
      <c r="SAT131" s="18"/>
      <c r="SAU131" s="18"/>
      <c r="SAV131" s="17"/>
      <c r="SAW131" s="17"/>
      <c r="SAX131" s="17"/>
      <c r="SAY131" s="17"/>
      <c r="SAZ131" s="17"/>
      <c r="SBB131" s="18"/>
      <c r="SBC131" s="18"/>
      <c r="SBD131" s="17"/>
      <c r="SBE131" s="17"/>
      <c r="SBF131" s="17"/>
      <c r="SBG131" s="17"/>
      <c r="SBH131" s="17"/>
      <c r="SBJ131" s="18"/>
      <c r="SBK131" s="18"/>
      <c r="SBL131" s="17"/>
      <c r="SBM131" s="17"/>
      <c r="SBN131" s="17"/>
      <c r="SBO131" s="17"/>
      <c r="SBP131" s="17"/>
      <c r="SBR131" s="18"/>
      <c r="SBS131" s="18"/>
      <c r="SBT131" s="17"/>
      <c r="SBU131" s="17"/>
      <c r="SBV131" s="17"/>
      <c r="SBW131" s="17"/>
      <c r="SBX131" s="17"/>
      <c r="SBZ131" s="18"/>
      <c r="SCA131" s="18"/>
      <c r="SCB131" s="17"/>
      <c r="SCC131" s="17"/>
      <c r="SCD131" s="17"/>
      <c r="SCE131" s="17"/>
      <c r="SCF131" s="17"/>
      <c r="SCH131" s="18"/>
      <c r="SCI131" s="18"/>
      <c r="SCJ131" s="17"/>
      <c r="SCK131" s="17"/>
      <c r="SCL131" s="17"/>
      <c r="SCM131" s="17"/>
      <c r="SCN131" s="17"/>
      <c r="SCP131" s="18"/>
      <c r="SCQ131" s="18"/>
      <c r="SCR131" s="17"/>
      <c r="SCS131" s="17"/>
      <c r="SCT131" s="17"/>
      <c r="SCU131" s="17"/>
      <c r="SCV131" s="17"/>
      <c r="SCX131" s="18"/>
      <c r="SCY131" s="18"/>
      <c r="SCZ131" s="17"/>
      <c r="SDA131" s="17"/>
      <c r="SDB131" s="17"/>
      <c r="SDC131" s="17"/>
      <c r="SDD131" s="17"/>
      <c r="SDF131" s="18"/>
      <c r="SDG131" s="18"/>
      <c r="SDH131" s="17"/>
      <c r="SDI131" s="17"/>
      <c r="SDJ131" s="17"/>
      <c r="SDK131" s="17"/>
      <c r="SDL131" s="17"/>
      <c r="SDN131" s="18"/>
      <c r="SDO131" s="18"/>
      <c r="SDP131" s="17"/>
      <c r="SDQ131" s="17"/>
      <c r="SDR131" s="17"/>
      <c r="SDS131" s="17"/>
      <c r="SDT131" s="17"/>
      <c r="SDV131" s="18"/>
      <c r="SDW131" s="18"/>
      <c r="SDX131" s="17"/>
      <c r="SDY131" s="17"/>
      <c r="SDZ131" s="17"/>
      <c r="SEA131" s="17"/>
      <c r="SEB131" s="17"/>
      <c r="SED131" s="18"/>
      <c r="SEE131" s="18"/>
      <c r="SEF131" s="17"/>
      <c r="SEG131" s="17"/>
      <c r="SEH131" s="17"/>
      <c r="SEI131" s="17"/>
      <c r="SEJ131" s="17"/>
      <c r="SEL131" s="18"/>
      <c r="SEM131" s="18"/>
      <c r="SEN131" s="17"/>
      <c r="SEO131" s="17"/>
      <c r="SEP131" s="17"/>
      <c r="SEQ131" s="17"/>
      <c r="SER131" s="17"/>
      <c r="SET131" s="18"/>
      <c r="SEU131" s="18"/>
      <c r="SEV131" s="17"/>
      <c r="SEW131" s="17"/>
      <c r="SEX131" s="17"/>
      <c r="SEY131" s="17"/>
      <c r="SEZ131" s="17"/>
      <c r="SFB131" s="18"/>
      <c r="SFC131" s="18"/>
      <c r="SFD131" s="17"/>
      <c r="SFE131" s="17"/>
      <c r="SFF131" s="17"/>
      <c r="SFG131" s="17"/>
      <c r="SFH131" s="17"/>
      <c r="SFJ131" s="18"/>
      <c r="SFK131" s="18"/>
      <c r="SFL131" s="17"/>
      <c r="SFM131" s="17"/>
      <c r="SFN131" s="17"/>
      <c r="SFO131" s="17"/>
      <c r="SFP131" s="17"/>
      <c r="SFR131" s="18"/>
      <c r="SFS131" s="18"/>
      <c r="SFT131" s="17"/>
      <c r="SFU131" s="17"/>
      <c r="SFV131" s="17"/>
      <c r="SFW131" s="17"/>
      <c r="SFX131" s="17"/>
      <c r="SFZ131" s="18"/>
      <c r="SGA131" s="18"/>
      <c r="SGB131" s="17"/>
      <c r="SGC131" s="17"/>
      <c r="SGD131" s="17"/>
      <c r="SGE131" s="17"/>
      <c r="SGF131" s="17"/>
      <c r="SGH131" s="18"/>
      <c r="SGI131" s="18"/>
      <c r="SGJ131" s="17"/>
      <c r="SGK131" s="17"/>
      <c r="SGL131" s="17"/>
      <c r="SGM131" s="17"/>
      <c r="SGN131" s="17"/>
      <c r="SGP131" s="18"/>
      <c r="SGQ131" s="18"/>
      <c r="SGR131" s="17"/>
      <c r="SGS131" s="17"/>
      <c r="SGT131" s="17"/>
      <c r="SGU131" s="17"/>
      <c r="SGV131" s="17"/>
      <c r="SGX131" s="18"/>
      <c r="SGY131" s="18"/>
      <c r="SGZ131" s="17"/>
      <c r="SHA131" s="17"/>
      <c r="SHB131" s="17"/>
      <c r="SHC131" s="17"/>
      <c r="SHD131" s="17"/>
      <c r="SHF131" s="18"/>
      <c r="SHG131" s="18"/>
      <c r="SHH131" s="17"/>
      <c r="SHI131" s="17"/>
      <c r="SHJ131" s="17"/>
      <c r="SHK131" s="17"/>
      <c r="SHL131" s="17"/>
      <c r="SHN131" s="18"/>
      <c r="SHO131" s="18"/>
      <c r="SHP131" s="17"/>
      <c r="SHQ131" s="17"/>
      <c r="SHR131" s="17"/>
      <c r="SHS131" s="17"/>
      <c r="SHT131" s="17"/>
      <c r="SHV131" s="18"/>
      <c r="SHW131" s="18"/>
      <c r="SHX131" s="17"/>
      <c r="SHY131" s="17"/>
      <c r="SHZ131" s="17"/>
      <c r="SIA131" s="17"/>
      <c r="SIB131" s="17"/>
      <c r="SID131" s="18"/>
      <c r="SIE131" s="18"/>
      <c r="SIF131" s="17"/>
      <c r="SIG131" s="17"/>
      <c r="SIH131" s="17"/>
      <c r="SII131" s="17"/>
      <c r="SIJ131" s="17"/>
      <c r="SIL131" s="18"/>
      <c r="SIM131" s="18"/>
      <c r="SIN131" s="17"/>
      <c r="SIO131" s="17"/>
      <c r="SIP131" s="17"/>
      <c r="SIQ131" s="17"/>
      <c r="SIR131" s="17"/>
      <c r="SIT131" s="18"/>
      <c r="SIU131" s="18"/>
      <c r="SIV131" s="17"/>
      <c r="SIW131" s="17"/>
      <c r="SIX131" s="17"/>
      <c r="SIY131" s="17"/>
      <c r="SIZ131" s="17"/>
      <c r="SJB131" s="18"/>
      <c r="SJC131" s="18"/>
      <c r="SJD131" s="17"/>
      <c r="SJE131" s="17"/>
      <c r="SJF131" s="17"/>
      <c r="SJG131" s="17"/>
      <c r="SJH131" s="17"/>
      <c r="SJJ131" s="18"/>
      <c r="SJK131" s="18"/>
      <c r="SJL131" s="17"/>
      <c r="SJM131" s="17"/>
      <c r="SJN131" s="17"/>
      <c r="SJO131" s="17"/>
      <c r="SJP131" s="17"/>
      <c r="SJR131" s="18"/>
      <c r="SJS131" s="18"/>
      <c r="SJT131" s="17"/>
      <c r="SJU131" s="17"/>
      <c r="SJV131" s="17"/>
      <c r="SJW131" s="17"/>
      <c r="SJX131" s="17"/>
      <c r="SJZ131" s="18"/>
      <c r="SKA131" s="18"/>
      <c r="SKB131" s="17"/>
      <c r="SKC131" s="17"/>
      <c r="SKD131" s="17"/>
      <c r="SKE131" s="17"/>
      <c r="SKF131" s="17"/>
      <c r="SKH131" s="18"/>
      <c r="SKI131" s="18"/>
      <c r="SKJ131" s="17"/>
      <c r="SKK131" s="17"/>
      <c r="SKL131" s="17"/>
      <c r="SKM131" s="17"/>
      <c r="SKN131" s="17"/>
      <c r="SKP131" s="18"/>
      <c r="SKQ131" s="18"/>
      <c r="SKR131" s="17"/>
      <c r="SKS131" s="17"/>
      <c r="SKT131" s="17"/>
      <c r="SKU131" s="17"/>
      <c r="SKV131" s="17"/>
      <c r="SKX131" s="18"/>
      <c r="SKY131" s="18"/>
      <c r="SKZ131" s="17"/>
      <c r="SLA131" s="17"/>
      <c r="SLB131" s="17"/>
      <c r="SLC131" s="17"/>
      <c r="SLD131" s="17"/>
      <c r="SLF131" s="18"/>
      <c r="SLG131" s="18"/>
      <c r="SLH131" s="17"/>
      <c r="SLI131" s="17"/>
      <c r="SLJ131" s="17"/>
      <c r="SLK131" s="17"/>
      <c r="SLL131" s="17"/>
      <c r="SLN131" s="18"/>
      <c r="SLO131" s="18"/>
      <c r="SLP131" s="17"/>
      <c r="SLQ131" s="17"/>
      <c r="SLR131" s="17"/>
      <c r="SLS131" s="17"/>
      <c r="SLT131" s="17"/>
      <c r="SLV131" s="18"/>
      <c r="SLW131" s="18"/>
      <c r="SLX131" s="17"/>
      <c r="SLY131" s="17"/>
      <c r="SLZ131" s="17"/>
      <c r="SMA131" s="17"/>
      <c r="SMB131" s="17"/>
      <c r="SMD131" s="18"/>
      <c r="SME131" s="18"/>
      <c r="SMF131" s="17"/>
      <c r="SMG131" s="17"/>
      <c r="SMH131" s="17"/>
      <c r="SMI131" s="17"/>
      <c r="SMJ131" s="17"/>
      <c r="SML131" s="18"/>
      <c r="SMM131" s="18"/>
      <c r="SMN131" s="17"/>
      <c r="SMO131" s="17"/>
      <c r="SMP131" s="17"/>
      <c r="SMQ131" s="17"/>
      <c r="SMR131" s="17"/>
      <c r="SMT131" s="18"/>
      <c r="SMU131" s="18"/>
      <c r="SMV131" s="17"/>
      <c r="SMW131" s="17"/>
      <c r="SMX131" s="17"/>
      <c r="SMY131" s="17"/>
      <c r="SMZ131" s="17"/>
      <c r="SNB131" s="18"/>
      <c r="SNC131" s="18"/>
      <c r="SND131" s="17"/>
      <c r="SNE131" s="17"/>
      <c r="SNF131" s="17"/>
      <c r="SNG131" s="17"/>
      <c r="SNH131" s="17"/>
      <c r="SNJ131" s="18"/>
      <c r="SNK131" s="18"/>
      <c r="SNL131" s="17"/>
      <c r="SNM131" s="17"/>
      <c r="SNN131" s="17"/>
      <c r="SNO131" s="17"/>
      <c r="SNP131" s="17"/>
      <c r="SNR131" s="18"/>
      <c r="SNS131" s="18"/>
      <c r="SNT131" s="17"/>
      <c r="SNU131" s="17"/>
      <c r="SNV131" s="17"/>
      <c r="SNW131" s="17"/>
      <c r="SNX131" s="17"/>
      <c r="SNZ131" s="18"/>
      <c r="SOA131" s="18"/>
      <c r="SOB131" s="17"/>
      <c r="SOC131" s="17"/>
      <c r="SOD131" s="17"/>
      <c r="SOE131" s="17"/>
      <c r="SOF131" s="17"/>
      <c r="SOH131" s="18"/>
      <c r="SOI131" s="18"/>
      <c r="SOJ131" s="17"/>
      <c r="SOK131" s="17"/>
      <c r="SOL131" s="17"/>
      <c r="SOM131" s="17"/>
      <c r="SON131" s="17"/>
      <c r="SOP131" s="18"/>
      <c r="SOQ131" s="18"/>
      <c r="SOR131" s="17"/>
      <c r="SOS131" s="17"/>
      <c r="SOT131" s="17"/>
      <c r="SOU131" s="17"/>
      <c r="SOV131" s="17"/>
      <c r="SOX131" s="18"/>
      <c r="SOY131" s="18"/>
      <c r="SOZ131" s="17"/>
      <c r="SPA131" s="17"/>
      <c r="SPB131" s="17"/>
      <c r="SPC131" s="17"/>
      <c r="SPD131" s="17"/>
      <c r="SPF131" s="18"/>
      <c r="SPG131" s="18"/>
      <c r="SPH131" s="17"/>
      <c r="SPI131" s="17"/>
      <c r="SPJ131" s="17"/>
      <c r="SPK131" s="17"/>
      <c r="SPL131" s="17"/>
      <c r="SPN131" s="18"/>
      <c r="SPO131" s="18"/>
      <c r="SPP131" s="17"/>
      <c r="SPQ131" s="17"/>
      <c r="SPR131" s="17"/>
      <c r="SPS131" s="17"/>
      <c r="SPT131" s="17"/>
      <c r="SPV131" s="18"/>
      <c r="SPW131" s="18"/>
      <c r="SPX131" s="17"/>
      <c r="SPY131" s="17"/>
      <c r="SPZ131" s="17"/>
      <c r="SQA131" s="17"/>
      <c r="SQB131" s="17"/>
      <c r="SQD131" s="18"/>
      <c r="SQE131" s="18"/>
      <c r="SQF131" s="17"/>
      <c r="SQG131" s="17"/>
      <c r="SQH131" s="17"/>
      <c r="SQI131" s="17"/>
      <c r="SQJ131" s="17"/>
      <c r="SQL131" s="18"/>
      <c r="SQM131" s="18"/>
      <c r="SQN131" s="17"/>
      <c r="SQO131" s="17"/>
      <c r="SQP131" s="17"/>
      <c r="SQQ131" s="17"/>
      <c r="SQR131" s="17"/>
      <c r="SQT131" s="18"/>
      <c r="SQU131" s="18"/>
      <c r="SQV131" s="17"/>
      <c r="SQW131" s="17"/>
      <c r="SQX131" s="17"/>
      <c r="SQY131" s="17"/>
      <c r="SQZ131" s="17"/>
      <c r="SRB131" s="18"/>
      <c r="SRC131" s="18"/>
      <c r="SRD131" s="17"/>
      <c r="SRE131" s="17"/>
      <c r="SRF131" s="17"/>
      <c r="SRG131" s="17"/>
      <c r="SRH131" s="17"/>
      <c r="SRJ131" s="18"/>
      <c r="SRK131" s="18"/>
      <c r="SRL131" s="17"/>
      <c r="SRM131" s="17"/>
      <c r="SRN131" s="17"/>
      <c r="SRO131" s="17"/>
      <c r="SRP131" s="17"/>
      <c r="SRR131" s="18"/>
      <c r="SRS131" s="18"/>
      <c r="SRT131" s="17"/>
      <c r="SRU131" s="17"/>
      <c r="SRV131" s="17"/>
      <c r="SRW131" s="17"/>
      <c r="SRX131" s="17"/>
      <c r="SRZ131" s="18"/>
      <c r="SSA131" s="18"/>
      <c r="SSB131" s="17"/>
      <c r="SSC131" s="17"/>
      <c r="SSD131" s="17"/>
      <c r="SSE131" s="17"/>
      <c r="SSF131" s="17"/>
      <c r="SSH131" s="18"/>
      <c r="SSI131" s="18"/>
      <c r="SSJ131" s="17"/>
      <c r="SSK131" s="17"/>
      <c r="SSL131" s="17"/>
      <c r="SSM131" s="17"/>
      <c r="SSN131" s="17"/>
      <c r="SSP131" s="18"/>
      <c r="SSQ131" s="18"/>
      <c r="SSR131" s="17"/>
      <c r="SSS131" s="17"/>
      <c r="SST131" s="17"/>
      <c r="SSU131" s="17"/>
      <c r="SSV131" s="17"/>
      <c r="SSX131" s="18"/>
      <c r="SSY131" s="18"/>
      <c r="SSZ131" s="17"/>
      <c r="STA131" s="17"/>
      <c r="STB131" s="17"/>
      <c r="STC131" s="17"/>
      <c r="STD131" s="17"/>
      <c r="STF131" s="18"/>
      <c r="STG131" s="18"/>
      <c r="STH131" s="17"/>
      <c r="STI131" s="17"/>
      <c r="STJ131" s="17"/>
      <c r="STK131" s="17"/>
      <c r="STL131" s="17"/>
      <c r="STN131" s="18"/>
      <c r="STO131" s="18"/>
      <c r="STP131" s="17"/>
      <c r="STQ131" s="17"/>
      <c r="STR131" s="17"/>
      <c r="STS131" s="17"/>
      <c r="STT131" s="17"/>
      <c r="STV131" s="18"/>
      <c r="STW131" s="18"/>
      <c r="STX131" s="17"/>
      <c r="STY131" s="17"/>
      <c r="STZ131" s="17"/>
      <c r="SUA131" s="17"/>
      <c r="SUB131" s="17"/>
      <c r="SUD131" s="18"/>
      <c r="SUE131" s="18"/>
      <c r="SUF131" s="17"/>
      <c r="SUG131" s="17"/>
      <c r="SUH131" s="17"/>
      <c r="SUI131" s="17"/>
      <c r="SUJ131" s="17"/>
      <c r="SUL131" s="18"/>
      <c r="SUM131" s="18"/>
      <c r="SUN131" s="17"/>
      <c r="SUO131" s="17"/>
      <c r="SUP131" s="17"/>
      <c r="SUQ131" s="17"/>
      <c r="SUR131" s="17"/>
      <c r="SUT131" s="18"/>
      <c r="SUU131" s="18"/>
      <c r="SUV131" s="17"/>
      <c r="SUW131" s="17"/>
      <c r="SUX131" s="17"/>
      <c r="SUY131" s="17"/>
      <c r="SUZ131" s="17"/>
      <c r="SVB131" s="18"/>
      <c r="SVC131" s="18"/>
      <c r="SVD131" s="17"/>
      <c r="SVE131" s="17"/>
      <c r="SVF131" s="17"/>
      <c r="SVG131" s="17"/>
      <c r="SVH131" s="17"/>
      <c r="SVJ131" s="18"/>
      <c r="SVK131" s="18"/>
      <c r="SVL131" s="17"/>
      <c r="SVM131" s="17"/>
      <c r="SVN131" s="17"/>
      <c r="SVO131" s="17"/>
      <c r="SVP131" s="17"/>
      <c r="SVR131" s="18"/>
      <c r="SVS131" s="18"/>
      <c r="SVT131" s="17"/>
      <c r="SVU131" s="17"/>
      <c r="SVV131" s="17"/>
      <c r="SVW131" s="17"/>
      <c r="SVX131" s="17"/>
      <c r="SVZ131" s="18"/>
      <c r="SWA131" s="18"/>
      <c r="SWB131" s="17"/>
      <c r="SWC131" s="17"/>
      <c r="SWD131" s="17"/>
      <c r="SWE131" s="17"/>
      <c r="SWF131" s="17"/>
      <c r="SWH131" s="18"/>
      <c r="SWI131" s="18"/>
      <c r="SWJ131" s="17"/>
      <c r="SWK131" s="17"/>
      <c r="SWL131" s="17"/>
      <c r="SWM131" s="17"/>
      <c r="SWN131" s="17"/>
      <c r="SWP131" s="18"/>
      <c r="SWQ131" s="18"/>
      <c r="SWR131" s="17"/>
      <c r="SWS131" s="17"/>
      <c r="SWT131" s="17"/>
      <c r="SWU131" s="17"/>
      <c r="SWV131" s="17"/>
      <c r="SWX131" s="18"/>
      <c r="SWY131" s="18"/>
      <c r="SWZ131" s="17"/>
      <c r="SXA131" s="17"/>
      <c r="SXB131" s="17"/>
      <c r="SXC131" s="17"/>
      <c r="SXD131" s="17"/>
      <c r="SXF131" s="18"/>
      <c r="SXG131" s="18"/>
      <c r="SXH131" s="17"/>
      <c r="SXI131" s="17"/>
      <c r="SXJ131" s="17"/>
      <c r="SXK131" s="17"/>
      <c r="SXL131" s="17"/>
      <c r="SXN131" s="18"/>
      <c r="SXO131" s="18"/>
      <c r="SXP131" s="17"/>
      <c r="SXQ131" s="17"/>
      <c r="SXR131" s="17"/>
      <c r="SXS131" s="17"/>
      <c r="SXT131" s="17"/>
      <c r="SXV131" s="18"/>
      <c r="SXW131" s="18"/>
      <c r="SXX131" s="17"/>
      <c r="SXY131" s="17"/>
      <c r="SXZ131" s="17"/>
      <c r="SYA131" s="17"/>
      <c r="SYB131" s="17"/>
      <c r="SYD131" s="18"/>
      <c r="SYE131" s="18"/>
      <c r="SYF131" s="17"/>
      <c r="SYG131" s="17"/>
      <c r="SYH131" s="17"/>
      <c r="SYI131" s="17"/>
      <c r="SYJ131" s="17"/>
      <c r="SYL131" s="18"/>
      <c r="SYM131" s="18"/>
      <c r="SYN131" s="17"/>
      <c r="SYO131" s="17"/>
      <c r="SYP131" s="17"/>
      <c r="SYQ131" s="17"/>
      <c r="SYR131" s="17"/>
      <c r="SYT131" s="18"/>
      <c r="SYU131" s="18"/>
      <c r="SYV131" s="17"/>
      <c r="SYW131" s="17"/>
      <c r="SYX131" s="17"/>
      <c r="SYY131" s="17"/>
      <c r="SYZ131" s="17"/>
      <c r="SZB131" s="18"/>
      <c r="SZC131" s="18"/>
      <c r="SZD131" s="17"/>
      <c r="SZE131" s="17"/>
      <c r="SZF131" s="17"/>
      <c r="SZG131" s="17"/>
      <c r="SZH131" s="17"/>
      <c r="SZJ131" s="18"/>
      <c r="SZK131" s="18"/>
      <c r="SZL131" s="17"/>
      <c r="SZM131" s="17"/>
      <c r="SZN131" s="17"/>
      <c r="SZO131" s="17"/>
      <c r="SZP131" s="17"/>
      <c r="SZR131" s="18"/>
      <c r="SZS131" s="18"/>
      <c r="SZT131" s="17"/>
      <c r="SZU131" s="17"/>
      <c r="SZV131" s="17"/>
      <c r="SZW131" s="17"/>
      <c r="SZX131" s="17"/>
      <c r="SZZ131" s="18"/>
      <c r="TAA131" s="18"/>
      <c r="TAB131" s="17"/>
      <c r="TAC131" s="17"/>
      <c r="TAD131" s="17"/>
      <c r="TAE131" s="17"/>
      <c r="TAF131" s="17"/>
      <c r="TAH131" s="18"/>
      <c r="TAI131" s="18"/>
      <c r="TAJ131" s="17"/>
      <c r="TAK131" s="17"/>
      <c r="TAL131" s="17"/>
      <c r="TAM131" s="17"/>
      <c r="TAN131" s="17"/>
      <c r="TAP131" s="18"/>
      <c r="TAQ131" s="18"/>
      <c r="TAR131" s="17"/>
      <c r="TAS131" s="17"/>
      <c r="TAT131" s="17"/>
      <c r="TAU131" s="17"/>
      <c r="TAV131" s="17"/>
      <c r="TAX131" s="18"/>
      <c r="TAY131" s="18"/>
      <c r="TAZ131" s="17"/>
      <c r="TBA131" s="17"/>
      <c r="TBB131" s="17"/>
      <c r="TBC131" s="17"/>
      <c r="TBD131" s="17"/>
      <c r="TBF131" s="18"/>
      <c r="TBG131" s="18"/>
      <c r="TBH131" s="17"/>
      <c r="TBI131" s="17"/>
      <c r="TBJ131" s="17"/>
      <c r="TBK131" s="17"/>
      <c r="TBL131" s="17"/>
      <c r="TBN131" s="18"/>
      <c r="TBO131" s="18"/>
      <c r="TBP131" s="17"/>
      <c r="TBQ131" s="17"/>
      <c r="TBR131" s="17"/>
      <c r="TBS131" s="17"/>
      <c r="TBT131" s="17"/>
      <c r="TBV131" s="18"/>
      <c r="TBW131" s="18"/>
      <c r="TBX131" s="17"/>
      <c r="TBY131" s="17"/>
      <c r="TBZ131" s="17"/>
      <c r="TCA131" s="17"/>
      <c r="TCB131" s="17"/>
      <c r="TCD131" s="18"/>
      <c r="TCE131" s="18"/>
      <c r="TCF131" s="17"/>
      <c r="TCG131" s="17"/>
      <c r="TCH131" s="17"/>
      <c r="TCI131" s="17"/>
      <c r="TCJ131" s="17"/>
      <c r="TCL131" s="18"/>
      <c r="TCM131" s="18"/>
      <c r="TCN131" s="17"/>
      <c r="TCO131" s="17"/>
      <c r="TCP131" s="17"/>
      <c r="TCQ131" s="17"/>
      <c r="TCR131" s="17"/>
      <c r="TCT131" s="18"/>
      <c r="TCU131" s="18"/>
      <c r="TCV131" s="17"/>
      <c r="TCW131" s="17"/>
      <c r="TCX131" s="17"/>
      <c r="TCY131" s="17"/>
      <c r="TCZ131" s="17"/>
      <c r="TDB131" s="18"/>
      <c r="TDC131" s="18"/>
      <c r="TDD131" s="17"/>
      <c r="TDE131" s="17"/>
      <c r="TDF131" s="17"/>
      <c r="TDG131" s="17"/>
      <c r="TDH131" s="17"/>
      <c r="TDJ131" s="18"/>
      <c r="TDK131" s="18"/>
      <c r="TDL131" s="17"/>
      <c r="TDM131" s="17"/>
      <c r="TDN131" s="17"/>
      <c r="TDO131" s="17"/>
      <c r="TDP131" s="17"/>
      <c r="TDR131" s="18"/>
      <c r="TDS131" s="18"/>
      <c r="TDT131" s="17"/>
      <c r="TDU131" s="17"/>
      <c r="TDV131" s="17"/>
      <c r="TDW131" s="17"/>
      <c r="TDX131" s="17"/>
      <c r="TDZ131" s="18"/>
      <c r="TEA131" s="18"/>
      <c r="TEB131" s="17"/>
      <c r="TEC131" s="17"/>
      <c r="TED131" s="17"/>
      <c r="TEE131" s="17"/>
      <c r="TEF131" s="17"/>
      <c r="TEH131" s="18"/>
      <c r="TEI131" s="18"/>
      <c r="TEJ131" s="17"/>
      <c r="TEK131" s="17"/>
      <c r="TEL131" s="17"/>
      <c r="TEM131" s="17"/>
      <c r="TEN131" s="17"/>
      <c r="TEP131" s="18"/>
      <c r="TEQ131" s="18"/>
      <c r="TER131" s="17"/>
      <c r="TES131" s="17"/>
      <c r="TET131" s="17"/>
      <c r="TEU131" s="17"/>
      <c r="TEV131" s="17"/>
      <c r="TEX131" s="18"/>
      <c r="TEY131" s="18"/>
      <c r="TEZ131" s="17"/>
      <c r="TFA131" s="17"/>
      <c r="TFB131" s="17"/>
      <c r="TFC131" s="17"/>
      <c r="TFD131" s="17"/>
      <c r="TFF131" s="18"/>
      <c r="TFG131" s="18"/>
      <c r="TFH131" s="17"/>
      <c r="TFI131" s="17"/>
      <c r="TFJ131" s="17"/>
      <c r="TFK131" s="17"/>
      <c r="TFL131" s="17"/>
      <c r="TFN131" s="18"/>
      <c r="TFO131" s="18"/>
      <c r="TFP131" s="17"/>
      <c r="TFQ131" s="17"/>
      <c r="TFR131" s="17"/>
      <c r="TFS131" s="17"/>
      <c r="TFT131" s="17"/>
      <c r="TFV131" s="18"/>
      <c r="TFW131" s="18"/>
      <c r="TFX131" s="17"/>
      <c r="TFY131" s="17"/>
      <c r="TFZ131" s="17"/>
      <c r="TGA131" s="17"/>
      <c r="TGB131" s="17"/>
      <c r="TGD131" s="18"/>
      <c r="TGE131" s="18"/>
      <c r="TGF131" s="17"/>
      <c r="TGG131" s="17"/>
      <c r="TGH131" s="17"/>
      <c r="TGI131" s="17"/>
      <c r="TGJ131" s="17"/>
      <c r="TGL131" s="18"/>
      <c r="TGM131" s="18"/>
      <c r="TGN131" s="17"/>
      <c r="TGO131" s="17"/>
      <c r="TGP131" s="17"/>
      <c r="TGQ131" s="17"/>
      <c r="TGR131" s="17"/>
      <c r="TGT131" s="18"/>
      <c r="TGU131" s="18"/>
      <c r="TGV131" s="17"/>
      <c r="TGW131" s="17"/>
      <c r="TGX131" s="17"/>
      <c r="TGY131" s="17"/>
      <c r="TGZ131" s="17"/>
      <c r="THB131" s="18"/>
      <c r="THC131" s="18"/>
      <c r="THD131" s="17"/>
      <c r="THE131" s="17"/>
      <c r="THF131" s="17"/>
      <c r="THG131" s="17"/>
      <c r="THH131" s="17"/>
      <c r="THJ131" s="18"/>
      <c r="THK131" s="18"/>
      <c r="THL131" s="17"/>
      <c r="THM131" s="17"/>
      <c r="THN131" s="17"/>
      <c r="THO131" s="17"/>
      <c r="THP131" s="17"/>
      <c r="THR131" s="18"/>
      <c r="THS131" s="18"/>
      <c r="THT131" s="17"/>
      <c r="THU131" s="17"/>
      <c r="THV131" s="17"/>
      <c r="THW131" s="17"/>
      <c r="THX131" s="17"/>
      <c r="THZ131" s="18"/>
      <c r="TIA131" s="18"/>
      <c r="TIB131" s="17"/>
      <c r="TIC131" s="17"/>
      <c r="TID131" s="17"/>
      <c r="TIE131" s="17"/>
      <c r="TIF131" s="17"/>
      <c r="TIH131" s="18"/>
      <c r="TII131" s="18"/>
      <c r="TIJ131" s="17"/>
      <c r="TIK131" s="17"/>
      <c r="TIL131" s="17"/>
      <c r="TIM131" s="17"/>
      <c r="TIN131" s="17"/>
      <c r="TIP131" s="18"/>
      <c r="TIQ131" s="18"/>
      <c r="TIR131" s="17"/>
      <c r="TIS131" s="17"/>
      <c r="TIT131" s="17"/>
      <c r="TIU131" s="17"/>
      <c r="TIV131" s="17"/>
      <c r="TIX131" s="18"/>
      <c r="TIY131" s="18"/>
      <c r="TIZ131" s="17"/>
      <c r="TJA131" s="17"/>
      <c r="TJB131" s="17"/>
      <c r="TJC131" s="17"/>
      <c r="TJD131" s="17"/>
      <c r="TJF131" s="18"/>
      <c r="TJG131" s="18"/>
      <c r="TJH131" s="17"/>
      <c r="TJI131" s="17"/>
      <c r="TJJ131" s="17"/>
      <c r="TJK131" s="17"/>
      <c r="TJL131" s="17"/>
      <c r="TJN131" s="18"/>
      <c r="TJO131" s="18"/>
      <c r="TJP131" s="17"/>
      <c r="TJQ131" s="17"/>
      <c r="TJR131" s="17"/>
      <c r="TJS131" s="17"/>
      <c r="TJT131" s="17"/>
      <c r="TJV131" s="18"/>
      <c r="TJW131" s="18"/>
      <c r="TJX131" s="17"/>
      <c r="TJY131" s="17"/>
      <c r="TJZ131" s="17"/>
      <c r="TKA131" s="17"/>
      <c r="TKB131" s="17"/>
      <c r="TKD131" s="18"/>
      <c r="TKE131" s="18"/>
      <c r="TKF131" s="17"/>
      <c r="TKG131" s="17"/>
      <c r="TKH131" s="17"/>
      <c r="TKI131" s="17"/>
      <c r="TKJ131" s="17"/>
      <c r="TKL131" s="18"/>
      <c r="TKM131" s="18"/>
      <c r="TKN131" s="17"/>
      <c r="TKO131" s="17"/>
      <c r="TKP131" s="17"/>
      <c r="TKQ131" s="17"/>
      <c r="TKR131" s="17"/>
      <c r="TKT131" s="18"/>
      <c r="TKU131" s="18"/>
      <c r="TKV131" s="17"/>
      <c r="TKW131" s="17"/>
      <c r="TKX131" s="17"/>
      <c r="TKY131" s="17"/>
      <c r="TKZ131" s="17"/>
      <c r="TLB131" s="18"/>
      <c r="TLC131" s="18"/>
      <c r="TLD131" s="17"/>
      <c r="TLE131" s="17"/>
      <c r="TLF131" s="17"/>
      <c r="TLG131" s="17"/>
      <c r="TLH131" s="17"/>
      <c r="TLJ131" s="18"/>
      <c r="TLK131" s="18"/>
      <c r="TLL131" s="17"/>
      <c r="TLM131" s="17"/>
      <c r="TLN131" s="17"/>
      <c r="TLO131" s="17"/>
      <c r="TLP131" s="17"/>
      <c r="TLR131" s="18"/>
      <c r="TLS131" s="18"/>
      <c r="TLT131" s="17"/>
      <c r="TLU131" s="17"/>
      <c r="TLV131" s="17"/>
      <c r="TLW131" s="17"/>
      <c r="TLX131" s="17"/>
      <c r="TLZ131" s="18"/>
      <c r="TMA131" s="18"/>
      <c r="TMB131" s="17"/>
      <c r="TMC131" s="17"/>
      <c r="TMD131" s="17"/>
      <c r="TME131" s="17"/>
      <c r="TMF131" s="17"/>
      <c r="TMH131" s="18"/>
      <c r="TMI131" s="18"/>
      <c r="TMJ131" s="17"/>
      <c r="TMK131" s="17"/>
      <c r="TML131" s="17"/>
      <c r="TMM131" s="17"/>
      <c r="TMN131" s="17"/>
      <c r="TMP131" s="18"/>
      <c r="TMQ131" s="18"/>
      <c r="TMR131" s="17"/>
      <c r="TMS131" s="17"/>
      <c r="TMT131" s="17"/>
      <c r="TMU131" s="17"/>
      <c r="TMV131" s="17"/>
      <c r="TMX131" s="18"/>
      <c r="TMY131" s="18"/>
      <c r="TMZ131" s="17"/>
      <c r="TNA131" s="17"/>
      <c r="TNB131" s="17"/>
      <c r="TNC131" s="17"/>
      <c r="TND131" s="17"/>
      <c r="TNF131" s="18"/>
      <c r="TNG131" s="18"/>
      <c r="TNH131" s="17"/>
      <c r="TNI131" s="17"/>
      <c r="TNJ131" s="17"/>
      <c r="TNK131" s="17"/>
      <c r="TNL131" s="17"/>
      <c r="TNN131" s="18"/>
      <c r="TNO131" s="18"/>
      <c r="TNP131" s="17"/>
      <c r="TNQ131" s="17"/>
      <c r="TNR131" s="17"/>
      <c r="TNS131" s="17"/>
      <c r="TNT131" s="17"/>
      <c r="TNV131" s="18"/>
      <c r="TNW131" s="18"/>
      <c r="TNX131" s="17"/>
      <c r="TNY131" s="17"/>
      <c r="TNZ131" s="17"/>
      <c r="TOA131" s="17"/>
      <c r="TOB131" s="17"/>
      <c r="TOD131" s="18"/>
      <c r="TOE131" s="18"/>
      <c r="TOF131" s="17"/>
      <c r="TOG131" s="17"/>
      <c r="TOH131" s="17"/>
      <c r="TOI131" s="17"/>
      <c r="TOJ131" s="17"/>
      <c r="TOL131" s="18"/>
      <c r="TOM131" s="18"/>
      <c r="TON131" s="17"/>
      <c r="TOO131" s="17"/>
      <c r="TOP131" s="17"/>
      <c r="TOQ131" s="17"/>
      <c r="TOR131" s="17"/>
      <c r="TOT131" s="18"/>
      <c r="TOU131" s="18"/>
      <c r="TOV131" s="17"/>
      <c r="TOW131" s="17"/>
      <c r="TOX131" s="17"/>
      <c r="TOY131" s="17"/>
      <c r="TOZ131" s="17"/>
      <c r="TPB131" s="18"/>
      <c r="TPC131" s="18"/>
      <c r="TPD131" s="17"/>
      <c r="TPE131" s="17"/>
      <c r="TPF131" s="17"/>
      <c r="TPG131" s="17"/>
      <c r="TPH131" s="17"/>
      <c r="TPJ131" s="18"/>
      <c r="TPK131" s="18"/>
      <c r="TPL131" s="17"/>
      <c r="TPM131" s="17"/>
      <c r="TPN131" s="17"/>
      <c r="TPO131" s="17"/>
      <c r="TPP131" s="17"/>
      <c r="TPR131" s="18"/>
      <c r="TPS131" s="18"/>
      <c r="TPT131" s="17"/>
      <c r="TPU131" s="17"/>
      <c r="TPV131" s="17"/>
      <c r="TPW131" s="17"/>
      <c r="TPX131" s="17"/>
      <c r="TPZ131" s="18"/>
      <c r="TQA131" s="18"/>
      <c r="TQB131" s="17"/>
      <c r="TQC131" s="17"/>
      <c r="TQD131" s="17"/>
      <c r="TQE131" s="17"/>
      <c r="TQF131" s="17"/>
      <c r="TQH131" s="18"/>
      <c r="TQI131" s="18"/>
      <c r="TQJ131" s="17"/>
      <c r="TQK131" s="17"/>
      <c r="TQL131" s="17"/>
      <c r="TQM131" s="17"/>
      <c r="TQN131" s="17"/>
      <c r="TQP131" s="18"/>
      <c r="TQQ131" s="18"/>
      <c r="TQR131" s="17"/>
      <c r="TQS131" s="17"/>
      <c r="TQT131" s="17"/>
      <c r="TQU131" s="17"/>
      <c r="TQV131" s="17"/>
      <c r="TQX131" s="18"/>
      <c r="TQY131" s="18"/>
      <c r="TQZ131" s="17"/>
      <c r="TRA131" s="17"/>
      <c r="TRB131" s="17"/>
      <c r="TRC131" s="17"/>
      <c r="TRD131" s="17"/>
      <c r="TRF131" s="18"/>
      <c r="TRG131" s="18"/>
      <c r="TRH131" s="17"/>
      <c r="TRI131" s="17"/>
      <c r="TRJ131" s="17"/>
      <c r="TRK131" s="17"/>
      <c r="TRL131" s="17"/>
      <c r="TRN131" s="18"/>
      <c r="TRO131" s="18"/>
      <c r="TRP131" s="17"/>
      <c r="TRQ131" s="17"/>
      <c r="TRR131" s="17"/>
      <c r="TRS131" s="17"/>
      <c r="TRT131" s="17"/>
      <c r="TRV131" s="18"/>
      <c r="TRW131" s="18"/>
      <c r="TRX131" s="17"/>
      <c r="TRY131" s="17"/>
      <c r="TRZ131" s="17"/>
      <c r="TSA131" s="17"/>
      <c r="TSB131" s="17"/>
      <c r="TSD131" s="18"/>
      <c r="TSE131" s="18"/>
      <c r="TSF131" s="17"/>
      <c r="TSG131" s="17"/>
      <c r="TSH131" s="17"/>
      <c r="TSI131" s="17"/>
      <c r="TSJ131" s="17"/>
      <c r="TSL131" s="18"/>
      <c r="TSM131" s="18"/>
      <c r="TSN131" s="17"/>
      <c r="TSO131" s="17"/>
      <c r="TSP131" s="17"/>
      <c r="TSQ131" s="17"/>
      <c r="TSR131" s="17"/>
      <c r="TST131" s="18"/>
      <c r="TSU131" s="18"/>
      <c r="TSV131" s="17"/>
      <c r="TSW131" s="17"/>
      <c r="TSX131" s="17"/>
      <c r="TSY131" s="17"/>
      <c r="TSZ131" s="17"/>
      <c r="TTB131" s="18"/>
      <c r="TTC131" s="18"/>
      <c r="TTD131" s="17"/>
      <c r="TTE131" s="17"/>
      <c r="TTF131" s="17"/>
      <c r="TTG131" s="17"/>
      <c r="TTH131" s="17"/>
      <c r="TTJ131" s="18"/>
      <c r="TTK131" s="18"/>
      <c r="TTL131" s="17"/>
      <c r="TTM131" s="17"/>
      <c r="TTN131" s="17"/>
      <c r="TTO131" s="17"/>
      <c r="TTP131" s="17"/>
      <c r="TTR131" s="18"/>
      <c r="TTS131" s="18"/>
      <c r="TTT131" s="17"/>
      <c r="TTU131" s="17"/>
      <c r="TTV131" s="17"/>
      <c r="TTW131" s="17"/>
      <c r="TTX131" s="17"/>
      <c r="TTZ131" s="18"/>
      <c r="TUA131" s="18"/>
      <c r="TUB131" s="17"/>
      <c r="TUC131" s="17"/>
      <c r="TUD131" s="17"/>
      <c r="TUE131" s="17"/>
      <c r="TUF131" s="17"/>
      <c r="TUH131" s="18"/>
      <c r="TUI131" s="18"/>
      <c r="TUJ131" s="17"/>
      <c r="TUK131" s="17"/>
      <c r="TUL131" s="17"/>
      <c r="TUM131" s="17"/>
      <c r="TUN131" s="17"/>
      <c r="TUP131" s="18"/>
      <c r="TUQ131" s="18"/>
      <c r="TUR131" s="17"/>
      <c r="TUS131" s="17"/>
      <c r="TUT131" s="17"/>
      <c r="TUU131" s="17"/>
      <c r="TUV131" s="17"/>
      <c r="TUX131" s="18"/>
      <c r="TUY131" s="18"/>
      <c r="TUZ131" s="17"/>
      <c r="TVA131" s="17"/>
      <c r="TVB131" s="17"/>
      <c r="TVC131" s="17"/>
      <c r="TVD131" s="17"/>
      <c r="TVF131" s="18"/>
      <c r="TVG131" s="18"/>
      <c r="TVH131" s="17"/>
      <c r="TVI131" s="17"/>
      <c r="TVJ131" s="17"/>
      <c r="TVK131" s="17"/>
      <c r="TVL131" s="17"/>
      <c r="TVN131" s="18"/>
      <c r="TVO131" s="18"/>
      <c r="TVP131" s="17"/>
      <c r="TVQ131" s="17"/>
      <c r="TVR131" s="17"/>
      <c r="TVS131" s="17"/>
      <c r="TVT131" s="17"/>
      <c r="TVV131" s="18"/>
      <c r="TVW131" s="18"/>
      <c r="TVX131" s="17"/>
      <c r="TVY131" s="17"/>
      <c r="TVZ131" s="17"/>
      <c r="TWA131" s="17"/>
      <c r="TWB131" s="17"/>
      <c r="TWD131" s="18"/>
      <c r="TWE131" s="18"/>
      <c r="TWF131" s="17"/>
      <c r="TWG131" s="17"/>
      <c r="TWH131" s="17"/>
      <c r="TWI131" s="17"/>
      <c r="TWJ131" s="17"/>
      <c r="TWL131" s="18"/>
      <c r="TWM131" s="18"/>
      <c r="TWN131" s="17"/>
      <c r="TWO131" s="17"/>
      <c r="TWP131" s="17"/>
      <c r="TWQ131" s="17"/>
      <c r="TWR131" s="17"/>
      <c r="TWT131" s="18"/>
      <c r="TWU131" s="18"/>
      <c r="TWV131" s="17"/>
      <c r="TWW131" s="17"/>
      <c r="TWX131" s="17"/>
      <c r="TWY131" s="17"/>
      <c r="TWZ131" s="17"/>
      <c r="TXB131" s="18"/>
      <c r="TXC131" s="18"/>
      <c r="TXD131" s="17"/>
      <c r="TXE131" s="17"/>
      <c r="TXF131" s="17"/>
      <c r="TXG131" s="17"/>
      <c r="TXH131" s="17"/>
      <c r="TXJ131" s="18"/>
      <c r="TXK131" s="18"/>
      <c r="TXL131" s="17"/>
      <c r="TXM131" s="17"/>
      <c r="TXN131" s="17"/>
      <c r="TXO131" s="17"/>
      <c r="TXP131" s="17"/>
      <c r="TXR131" s="18"/>
      <c r="TXS131" s="18"/>
      <c r="TXT131" s="17"/>
      <c r="TXU131" s="17"/>
      <c r="TXV131" s="17"/>
      <c r="TXW131" s="17"/>
      <c r="TXX131" s="17"/>
      <c r="TXZ131" s="18"/>
      <c r="TYA131" s="18"/>
      <c r="TYB131" s="17"/>
      <c r="TYC131" s="17"/>
      <c r="TYD131" s="17"/>
      <c r="TYE131" s="17"/>
      <c r="TYF131" s="17"/>
      <c r="TYH131" s="18"/>
      <c r="TYI131" s="18"/>
      <c r="TYJ131" s="17"/>
      <c r="TYK131" s="17"/>
      <c r="TYL131" s="17"/>
      <c r="TYM131" s="17"/>
      <c r="TYN131" s="17"/>
      <c r="TYP131" s="18"/>
      <c r="TYQ131" s="18"/>
      <c r="TYR131" s="17"/>
      <c r="TYS131" s="17"/>
      <c r="TYT131" s="17"/>
      <c r="TYU131" s="17"/>
      <c r="TYV131" s="17"/>
      <c r="TYX131" s="18"/>
      <c r="TYY131" s="18"/>
      <c r="TYZ131" s="17"/>
      <c r="TZA131" s="17"/>
      <c r="TZB131" s="17"/>
      <c r="TZC131" s="17"/>
      <c r="TZD131" s="17"/>
      <c r="TZF131" s="18"/>
      <c r="TZG131" s="18"/>
      <c r="TZH131" s="17"/>
      <c r="TZI131" s="17"/>
      <c r="TZJ131" s="17"/>
      <c r="TZK131" s="17"/>
      <c r="TZL131" s="17"/>
      <c r="TZN131" s="18"/>
      <c r="TZO131" s="18"/>
      <c r="TZP131" s="17"/>
      <c r="TZQ131" s="17"/>
      <c r="TZR131" s="17"/>
      <c r="TZS131" s="17"/>
      <c r="TZT131" s="17"/>
      <c r="TZV131" s="18"/>
      <c r="TZW131" s="18"/>
      <c r="TZX131" s="17"/>
      <c r="TZY131" s="17"/>
      <c r="TZZ131" s="17"/>
      <c r="UAA131" s="17"/>
      <c r="UAB131" s="17"/>
      <c r="UAD131" s="18"/>
      <c r="UAE131" s="18"/>
      <c r="UAF131" s="17"/>
      <c r="UAG131" s="17"/>
      <c r="UAH131" s="17"/>
      <c r="UAI131" s="17"/>
      <c r="UAJ131" s="17"/>
      <c r="UAL131" s="18"/>
      <c r="UAM131" s="18"/>
      <c r="UAN131" s="17"/>
      <c r="UAO131" s="17"/>
      <c r="UAP131" s="17"/>
      <c r="UAQ131" s="17"/>
      <c r="UAR131" s="17"/>
      <c r="UAT131" s="18"/>
      <c r="UAU131" s="18"/>
      <c r="UAV131" s="17"/>
      <c r="UAW131" s="17"/>
      <c r="UAX131" s="17"/>
      <c r="UAY131" s="17"/>
      <c r="UAZ131" s="17"/>
      <c r="UBB131" s="18"/>
      <c r="UBC131" s="18"/>
      <c r="UBD131" s="17"/>
      <c r="UBE131" s="17"/>
      <c r="UBF131" s="17"/>
      <c r="UBG131" s="17"/>
      <c r="UBH131" s="17"/>
      <c r="UBJ131" s="18"/>
      <c r="UBK131" s="18"/>
      <c r="UBL131" s="17"/>
      <c r="UBM131" s="17"/>
      <c r="UBN131" s="17"/>
      <c r="UBO131" s="17"/>
      <c r="UBP131" s="17"/>
      <c r="UBR131" s="18"/>
      <c r="UBS131" s="18"/>
      <c r="UBT131" s="17"/>
      <c r="UBU131" s="17"/>
      <c r="UBV131" s="17"/>
      <c r="UBW131" s="17"/>
      <c r="UBX131" s="17"/>
      <c r="UBZ131" s="18"/>
      <c r="UCA131" s="18"/>
      <c r="UCB131" s="17"/>
      <c r="UCC131" s="17"/>
      <c r="UCD131" s="17"/>
      <c r="UCE131" s="17"/>
      <c r="UCF131" s="17"/>
      <c r="UCH131" s="18"/>
      <c r="UCI131" s="18"/>
      <c r="UCJ131" s="17"/>
      <c r="UCK131" s="17"/>
      <c r="UCL131" s="17"/>
      <c r="UCM131" s="17"/>
      <c r="UCN131" s="17"/>
      <c r="UCP131" s="18"/>
      <c r="UCQ131" s="18"/>
      <c r="UCR131" s="17"/>
      <c r="UCS131" s="17"/>
      <c r="UCT131" s="17"/>
      <c r="UCU131" s="17"/>
      <c r="UCV131" s="17"/>
      <c r="UCX131" s="18"/>
      <c r="UCY131" s="18"/>
      <c r="UCZ131" s="17"/>
      <c r="UDA131" s="17"/>
      <c r="UDB131" s="17"/>
      <c r="UDC131" s="17"/>
      <c r="UDD131" s="17"/>
      <c r="UDF131" s="18"/>
      <c r="UDG131" s="18"/>
      <c r="UDH131" s="17"/>
      <c r="UDI131" s="17"/>
      <c r="UDJ131" s="17"/>
      <c r="UDK131" s="17"/>
      <c r="UDL131" s="17"/>
      <c r="UDN131" s="18"/>
      <c r="UDO131" s="18"/>
      <c r="UDP131" s="17"/>
      <c r="UDQ131" s="17"/>
      <c r="UDR131" s="17"/>
      <c r="UDS131" s="17"/>
      <c r="UDT131" s="17"/>
      <c r="UDV131" s="18"/>
      <c r="UDW131" s="18"/>
      <c r="UDX131" s="17"/>
      <c r="UDY131" s="17"/>
      <c r="UDZ131" s="17"/>
      <c r="UEA131" s="17"/>
      <c r="UEB131" s="17"/>
      <c r="UED131" s="18"/>
      <c r="UEE131" s="18"/>
      <c r="UEF131" s="17"/>
      <c r="UEG131" s="17"/>
      <c r="UEH131" s="17"/>
      <c r="UEI131" s="17"/>
      <c r="UEJ131" s="17"/>
      <c r="UEL131" s="18"/>
      <c r="UEM131" s="18"/>
      <c r="UEN131" s="17"/>
      <c r="UEO131" s="17"/>
      <c r="UEP131" s="17"/>
      <c r="UEQ131" s="17"/>
      <c r="UER131" s="17"/>
      <c r="UET131" s="18"/>
      <c r="UEU131" s="18"/>
      <c r="UEV131" s="17"/>
      <c r="UEW131" s="17"/>
      <c r="UEX131" s="17"/>
      <c r="UEY131" s="17"/>
      <c r="UEZ131" s="17"/>
      <c r="UFB131" s="18"/>
      <c r="UFC131" s="18"/>
      <c r="UFD131" s="17"/>
      <c r="UFE131" s="17"/>
      <c r="UFF131" s="17"/>
      <c r="UFG131" s="17"/>
      <c r="UFH131" s="17"/>
      <c r="UFJ131" s="18"/>
      <c r="UFK131" s="18"/>
      <c r="UFL131" s="17"/>
      <c r="UFM131" s="17"/>
      <c r="UFN131" s="17"/>
      <c r="UFO131" s="17"/>
      <c r="UFP131" s="17"/>
      <c r="UFR131" s="18"/>
      <c r="UFS131" s="18"/>
      <c r="UFT131" s="17"/>
      <c r="UFU131" s="17"/>
      <c r="UFV131" s="17"/>
      <c r="UFW131" s="17"/>
      <c r="UFX131" s="17"/>
      <c r="UFZ131" s="18"/>
      <c r="UGA131" s="18"/>
      <c r="UGB131" s="17"/>
      <c r="UGC131" s="17"/>
      <c r="UGD131" s="17"/>
      <c r="UGE131" s="17"/>
      <c r="UGF131" s="17"/>
      <c r="UGH131" s="18"/>
      <c r="UGI131" s="18"/>
      <c r="UGJ131" s="17"/>
      <c r="UGK131" s="17"/>
      <c r="UGL131" s="17"/>
      <c r="UGM131" s="17"/>
      <c r="UGN131" s="17"/>
      <c r="UGP131" s="18"/>
      <c r="UGQ131" s="18"/>
      <c r="UGR131" s="17"/>
      <c r="UGS131" s="17"/>
      <c r="UGT131" s="17"/>
      <c r="UGU131" s="17"/>
      <c r="UGV131" s="17"/>
      <c r="UGX131" s="18"/>
      <c r="UGY131" s="18"/>
      <c r="UGZ131" s="17"/>
      <c r="UHA131" s="17"/>
      <c r="UHB131" s="17"/>
      <c r="UHC131" s="17"/>
      <c r="UHD131" s="17"/>
      <c r="UHF131" s="18"/>
      <c r="UHG131" s="18"/>
      <c r="UHH131" s="17"/>
      <c r="UHI131" s="17"/>
      <c r="UHJ131" s="17"/>
      <c r="UHK131" s="17"/>
      <c r="UHL131" s="17"/>
      <c r="UHN131" s="18"/>
      <c r="UHO131" s="18"/>
      <c r="UHP131" s="17"/>
      <c r="UHQ131" s="17"/>
      <c r="UHR131" s="17"/>
      <c r="UHS131" s="17"/>
      <c r="UHT131" s="17"/>
      <c r="UHV131" s="18"/>
      <c r="UHW131" s="18"/>
      <c r="UHX131" s="17"/>
      <c r="UHY131" s="17"/>
      <c r="UHZ131" s="17"/>
      <c r="UIA131" s="17"/>
      <c r="UIB131" s="17"/>
      <c r="UID131" s="18"/>
      <c r="UIE131" s="18"/>
      <c r="UIF131" s="17"/>
      <c r="UIG131" s="17"/>
      <c r="UIH131" s="17"/>
      <c r="UII131" s="17"/>
      <c r="UIJ131" s="17"/>
      <c r="UIL131" s="18"/>
      <c r="UIM131" s="18"/>
      <c r="UIN131" s="17"/>
      <c r="UIO131" s="17"/>
      <c r="UIP131" s="17"/>
      <c r="UIQ131" s="17"/>
      <c r="UIR131" s="17"/>
      <c r="UIT131" s="18"/>
      <c r="UIU131" s="18"/>
      <c r="UIV131" s="17"/>
      <c r="UIW131" s="17"/>
      <c r="UIX131" s="17"/>
      <c r="UIY131" s="17"/>
      <c r="UIZ131" s="17"/>
      <c r="UJB131" s="18"/>
      <c r="UJC131" s="18"/>
      <c r="UJD131" s="17"/>
      <c r="UJE131" s="17"/>
      <c r="UJF131" s="17"/>
      <c r="UJG131" s="17"/>
      <c r="UJH131" s="17"/>
      <c r="UJJ131" s="18"/>
      <c r="UJK131" s="18"/>
      <c r="UJL131" s="17"/>
      <c r="UJM131" s="17"/>
      <c r="UJN131" s="17"/>
      <c r="UJO131" s="17"/>
      <c r="UJP131" s="17"/>
      <c r="UJR131" s="18"/>
      <c r="UJS131" s="18"/>
      <c r="UJT131" s="17"/>
      <c r="UJU131" s="17"/>
      <c r="UJV131" s="17"/>
      <c r="UJW131" s="17"/>
      <c r="UJX131" s="17"/>
      <c r="UJZ131" s="18"/>
      <c r="UKA131" s="18"/>
      <c r="UKB131" s="17"/>
      <c r="UKC131" s="17"/>
      <c r="UKD131" s="17"/>
      <c r="UKE131" s="17"/>
      <c r="UKF131" s="17"/>
      <c r="UKH131" s="18"/>
      <c r="UKI131" s="18"/>
      <c r="UKJ131" s="17"/>
      <c r="UKK131" s="17"/>
      <c r="UKL131" s="17"/>
      <c r="UKM131" s="17"/>
      <c r="UKN131" s="17"/>
      <c r="UKP131" s="18"/>
      <c r="UKQ131" s="18"/>
      <c r="UKR131" s="17"/>
      <c r="UKS131" s="17"/>
      <c r="UKT131" s="17"/>
      <c r="UKU131" s="17"/>
      <c r="UKV131" s="17"/>
      <c r="UKX131" s="18"/>
      <c r="UKY131" s="18"/>
      <c r="UKZ131" s="17"/>
      <c r="ULA131" s="17"/>
      <c r="ULB131" s="17"/>
      <c r="ULC131" s="17"/>
      <c r="ULD131" s="17"/>
      <c r="ULF131" s="18"/>
      <c r="ULG131" s="18"/>
      <c r="ULH131" s="17"/>
      <c r="ULI131" s="17"/>
      <c r="ULJ131" s="17"/>
      <c r="ULK131" s="17"/>
      <c r="ULL131" s="17"/>
      <c r="ULN131" s="18"/>
      <c r="ULO131" s="18"/>
      <c r="ULP131" s="17"/>
      <c r="ULQ131" s="17"/>
      <c r="ULR131" s="17"/>
      <c r="ULS131" s="17"/>
      <c r="ULT131" s="17"/>
      <c r="ULV131" s="18"/>
      <c r="ULW131" s="18"/>
      <c r="ULX131" s="17"/>
      <c r="ULY131" s="17"/>
      <c r="ULZ131" s="17"/>
      <c r="UMA131" s="17"/>
      <c r="UMB131" s="17"/>
      <c r="UMD131" s="18"/>
      <c r="UME131" s="18"/>
      <c r="UMF131" s="17"/>
      <c r="UMG131" s="17"/>
      <c r="UMH131" s="17"/>
      <c r="UMI131" s="17"/>
      <c r="UMJ131" s="17"/>
      <c r="UML131" s="18"/>
      <c r="UMM131" s="18"/>
      <c r="UMN131" s="17"/>
      <c r="UMO131" s="17"/>
      <c r="UMP131" s="17"/>
      <c r="UMQ131" s="17"/>
      <c r="UMR131" s="17"/>
      <c r="UMT131" s="18"/>
      <c r="UMU131" s="18"/>
      <c r="UMV131" s="17"/>
      <c r="UMW131" s="17"/>
      <c r="UMX131" s="17"/>
      <c r="UMY131" s="17"/>
      <c r="UMZ131" s="17"/>
      <c r="UNB131" s="18"/>
      <c r="UNC131" s="18"/>
      <c r="UND131" s="17"/>
      <c r="UNE131" s="17"/>
      <c r="UNF131" s="17"/>
      <c r="UNG131" s="17"/>
      <c r="UNH131" s="17"/>
      <c r="UNJ131" s="18"/>
      <c r="UNK131" s="18"/>
      <c r="UNL131" s="17"/>
      <c r="UNM131" s="17"/>
      <c r="UNN131" s="17"/>
      <c r="UNO131" s="17"/>
      <c r="UNP131" s="17"/>
      <c r="UNR131" s="18"/>
      <c r="UNS131" s="18"/>
      <c r="UNT131" s="17"/>
      <c r="UNU131" s="17"/>
      <c r="UNV131" s="17"/>
      <c r="UNW131" s="17"/>
      <c r="UNX131" s="17"/>
      <c r="UNZ131" s="18"/>
      <c r="UOA131" s="18"/>
      <c r="UOB131" s="17"/>
      <c r="UOC131" s="17"/>
      <c r="UOD131" s="17"/>
      <c r="UOE131" s="17"/>
      <c r="UOF131" s="17"/>
      <c r="UOH131" s="18"/>
      <c r="UOI131" s="18"/>
      <c r="UOJ131" s="17"/>
      <c r="UOK131" s="17"/>
      <c r="UOL131" s="17"/>
      <c r="UOM131" s="17"/>
      <c r="UON131" s="17"/>
      <c r="UOP131" s="18"/>
      <c r="UOQ131" s="18"/>
      <c r="UOR131" s="17"/>
      <c r="UOS131" s="17"/>
      <c r="UOT131" s="17"/>
      <c r="UOU131" s="17"/>
      <c r="UOV131" s="17"/>
      <c r="UOX131" s="18"/>
      <c r="UOY131" s="18"/>
      <c r="UOZ131" s="17"/>
      <c r="UPA131" s="17"/>
      <c r="UPB131" s="17"/>
      <c r="UPC131" s="17"/>
      <c r="UPD131" s="17"/>
      <c r="UPF131" s="18"/>
      <c r="UPG131" s="18"/>
      <c r="UPH131" s="17"/>
      <c r="UPI131" s="17"/>
      <c r="UPJ131" s="17"/>
      <c r="UPK131" s="17"/>
      <c r="UPL131" s="17"/>
      <c r="UPN131" s="18"/>
      <c r="UPO131" s="18"/>
      <c r="UPP131" s="17"/>
      <c r="UPQ131" s="17"/>
      <c r="UPR131" s="17"/>
      <c r="UPS131" s="17"/>
      <c r="UPT131" s="17"/>
      <c r="UPV131" s="18"/>
      <c r="UPW131" s="18"/>
      <c r="UPX131" s="17"/>
      <c r="UPY131" s="17"/>
      <c r="UPZ131" s="17"/>
      <c r="UQA131" s="17"/>
      <c r="UQB131" s="17"/>
      <c r="UQD131" s="18"/>
      <c r="UQE131" s="18"/>
      <c r="UQF131" s="17"/>
      <c r="UQG131" s="17"/>
      <c r="UQH131" s="17"/>
      <c r="UQI131" s="17"/>
      <c r="UQJ131" s="17"/>
      <c r="UQL131" s="18"/>
      <c r="UQM131" s="18"/>
      <c r="UQN131" s="17"/>
      <c r="UQO131" s="17"/>
      <c r="UQP131" s="17"/>
      <c r="UQQ131" s="17"/>
      <c r="UQR131" s="17"/>
      <c r="UQT131" s="18"/>
      <c r="UQU131" s="18"/>
      <c r="UQV131" s="17"/>
      <c r="UQW131" s="17"/>
      <c r="UQX131" s="17"/>
      <c r="UQY131" s="17"/>
      <c r="UQZ131" s="17"/>
      <c r="URB131" s="18"/>
      <c r="URC131" s="18"/>
      <c r="URD131" s="17"/>
      <c r="URE131" s="17"/>
      <c r="URF131" s="17"/>
      <c r="URG131" s="17"/>
      <c r="URH131" s="17"/>
      <c r="URJ131" s="18"/>
      <c r="URK131" s="18"/>
      <c r="URL131" s="17"/>
      <c r="URM131" s="17"/>
      <c r="URN131" s="17"/>
      <c r="URO131" s="17"/>
      <c r="URP131" s="17"/>
      <c r="URR131" s="18"/>
      <c r="URS131" s="18"/>
      <c r="URT131" s="17"/>
      <c r="URU131" s="17"/>
      <c r="URV131" s="17"/>
      <c r="URW131" s="17"/>
      <c r="URX131" s="17"/>
      <c r="URZ131" s="18"/>
      <c r="USA131" s="18"/>
      <c r="USB131" s="17"/>
      <c r="USC131" s="17"/>
      <c r="USD131" s="17"/>
      <c r="USE131" s="17"/>
      <c r="USF131" s="17"/>
      <c r="USH131" s="18"/>
      <c r="USI131" s="18"/>
      <c r="USJ131" s="17"/>
      <c r="USK131" s="17"/>
      <c r="USL131" s="17"/>
      <c r="USM131" s="17"/>
      <c r="USN131" s="17"/>
      <c r="USP131" s="18"/>
      <c r="USQ131" s="18"/>
      <c r="USR131" s="17"/>
      <c r="USS131" s="17"/>
      <c r="UST131" s="17"/>
      <c r="USU131" s="17"/>
      <c r="USV131" s="17"/>
      <c r="USX131" s="18"/>
      <c r="USY131" s="18"/>
      <c r="USZ131" s="17"/>
      <c r="UTA131" s="17"/>
      <c r="UTB131" s="17"/>
      <c r="UTC131" s="17"/>
      <c r="UTD131" s="17"/>
      <c r="UTF131" s="18"/>
      <c r="UTG131" s="18"/>
      <c r="UTH131" s="17"/>
      <c r="UTI131" s="17"/>
      <c r="UTJ131" s="17"/>
      <c r="UTK131" s="17"/>
      <c r="UTL131" s="17"/>
      <c r="UTN131" s="18"/>
      <c r="UTO131" s="18"/>
      <c r="UTP131" s="17"/>
      <c r="UTQ131" s="17"/>
      <c r="UTR131" s="17"/>
      <c r="UTS131" s="17"/>
      <c r="UTT131" s="17"/>
      <c r="UTV131" s="18"/>
      <c r="UTW131" s="18"/>
      <c r="UTX131" s="17"/>
      <c r="UTY131" s="17"/>
      <c r="UTZ131" s="17"/>
      <c r="UUA131" s="17"/>
      <c r="UUB131" s="17"/>
      <c r="UUD131" s="18"/>
      <c r="UUE131" s="18"/>
      <c r="UUF131" s="17"/>
      <c r="UUG131" s="17"/>
      <c r="UUH131" s="17"/>
      <c r="UUI131" s="17"/>
      <c r="UUJ131" s="17"/>
      <c r="UUL131" s="18"/>
      <c r="UUM131" s="18"/>
      <c r="UUN131" s="17"/>
      <c r="UUO131" s="17"/>
      <c r="UUP131" s="17"/>
      <c r="UUQ131" s="17"/>
      <c r="UUR131" s="17"/>
      <c r="UUT131" s="18"/>
      <c r="UUU131" s="18"/>
      <c r="UUV131" s="17"/>
      <c r="UUW131" s="17"/>
      <c r="UUX131" s="17"/>
      <c r="UUY131" s="17"/>
      <c r="UUZ131" s="17"/>
      <c r="UVB131" s="18"/>
      <c r="UVC131" s="18"/>
      <c r="UVD131" s="17"/>
      <c r="UVE131" s="17"/>
      <c r="UVF131" s="17"/>
      <c r="UVG131" s="17"/>
      <c r="UVH131" s="17"/>
      <c r="UVJ131" s="18"/>
      <c r="UVK131" s="18"/>
      <c r="UVL131" s="17"/>
      <c r="UVM131" s="17"/>
      <c r="UVN131" s="17"/>
      <c r="UVO131" s="17"/>
      <c r="UVP131" s="17"/>
      <c r="UVR131" s="18"/>
      <c r="UVS131" s="18"/>
      <c r="UVT131" s="17"/>
      <c r="UVU131" s="17"/>
      <c r="UVV131" s="17"/>
      <c r="UVW131" s="17"/>
      <c r="UVX131" s="17"/>
      <c r="UVZ131" s="18"/>
      <c r="UWA131" s="18"/>
      <c r="UWB131" s="17"/>
      <c r="UWC131" s="17"/>
      <c r="UWD131" s="17"/>
      <c r="UWE131" s="17"/>
      <c r="UWF131" s="17"/>
      <c r="UWH131" s="18"/>
      <c r="UWI131" s="18"/>
      <c r="UWJ131" s="17"/>
      <c r="UWK131" s="17"/>
      <c r="UWL131" s="17"/>
      <c r="UWM131" s="17"/>
      <c r="UWN131" s="17"/>
      <c r="UWP131" s="18"/>
      <c r="UWQ131" s="18"/>
      <c r="UWR131" s="17"/>
      <c r="UWS131" s="17"/>
      <c r="UWT131" s="17"/>
      <c r="UWU131" s="17"/>
      <c r="UWV131" s="17"/>
      <c r="UWX131" s="18"/>
      <c r="UWY131" s="18"/>
      <c r="UWZ131" s="17"/>
      <c r="UXA131" s="17"/>
      <c r="UXB131" s="17"/>
      <c r="UXC131" s="17"/>
      <c r="UXD131" s="17"/>
      <c r="UXF131" s="18"/>
      <c r="UXG131" s="18"/>
      <c r="UXH131" s="17"/>
      <c r="UXI131" s="17"/>
      <c r="UXJ131" s="17"/>
      <c r="UXK131" s="17"/>
      <c r="UXL131" s="17"/>
      <c r="UXN131" s="18"/>
      <c r="UXO131" s="18"/>
      <c r="UXP131" s="17"/>
      <c r="UXQ131" s="17"/>
      <c r="UXR131" s="17"/>
      <c r="UXS131" s="17"/>
      <c r="UXT131" s="17"/>
      <c r="UXV131" s="18"/>
      <c r="UXW131" s="18"/>
      <c r="UXX131" s="17"/>
      <c r="UXY131" s="17"/>
      <c r="UXZ131" s="17"/>
      <c r="UYA131" s="17"/>
      <c r="UYB131" s="17"/>
      <c r="UYD131" s="18"/>
      <c r="UYE131" s="18"/>
      <c r="UYF131" s="17"/>
      <c r="UYG131" s="17"/>
      <c r="UYH131" s="17"/>
      <c r="UYI131" s="17"/>
      <c r="UYJ131" s="17"/>
      <c r="UYL131" s="18"/>
      <c r="UYM131" s="18"/>
      <c r="UYN131" s="17"/>
      <c r="UYO131" s="17"/>
      <c r="UYP131" s="17"/>
      <c r="UYQ131" s="17"/>
      <c r="UYR131" s="17"/>
      <c r="UYT131" s="18"/>
      <c r="UYU131" s="18"/>
      <c r="UYV131" s="17"/>
      <c r="UYW131" s="17"/>
      <c r="UYX131" s="17"/>
      <c r="UYY131" s="17"/>
      <c r="UYZ131" s="17"/>
      <c r="UZB131" s="18"/>
      <c r="UZC131" s="18"/>
      <c r="UZD131" s="17"/>
      <c r="UZE131" s="17"/>
      <c r="UZF131" s="17"/>
      <c r="UZG131" s="17"/>
      <c r="UZH131" s="17"/>
      <c r="UZJ131" s="18"/>
      <c r="UZK131" s="18"/>
      <c r="UZL131" s="17"/>
      <c r="UZM131" s="17"/>
      <c r="UZN131" s="17"/>
      <c r="UZO131" s="17"/>
      <c r="UZP131" s="17"/>
      <c r="UZR131" s="18"/>
      <c r="UZS131" s="18"/>
      <c r="UZT131" s="17"/>
      <c r="UZU131" s="17"/>
      <c r="UZV131" s="17"/>
      <c r="UZW131" s="17"/>
      <c r="UZX131" s="17"/>
      <c r="UZZ131" s="18"/>
      <c r="VAA131" s="18"/>
      <c r="VAB131" s="17"/>
      <c r="VAC131" s="17"/>
      <c r="VAD131" s="17"/>
      <c r="VAE131" s="17"/>
      <c r="VAF131" s="17"/>
      <c r="VAH131" s="18"/>
      <c r="VAI131" s="18"/>
      <c r="VAJ131" s="17"/>
      <c r="VAK131" s="17"/>
      <c r="VAL131" s="17"/>
      <c r="VAM131" s="17"/>
      <c r="VAN131" s="17"/>
      <c r="VAP131" s="18"/>
      <c r="VAQ131" s="18"/>
      <c r="VAR131" s="17"/>
      <c r="VAS131" s="17"/>
      <c r="VAT131" s="17"/>
      <c r="VAU131" s="17"/>
      <c r="VAV131" s="17"/>
      <c r="VAX131" s="18"/>
      <c r="VAY131" s="18"/>
      <c r="VAZ131" s="17"/>
      <c r="VBA131" s="17"/>
      <c r="VBB131" s="17"/>
      <c r="VBC131" s="17"/>
      <c r="VBD131" s="17"/>
      <c r="VBF131" s="18"/>
      <c r="VBG131" s="18"/>
      <c r="VBH131" s="17"/>
      <c r="VBI131" s="17"/>
      <c r="VBJ131" s="17"/>
      <c r="VBK131" s="17"/>
      <c r="VBL131" s="17"/>
      <c r="VBN131" s="18"/>
      <c r="VBO131" s="18"/>
      <c r="VBP131" s="17"/>
      <c r="VBQ131" s="17"/>
      <c r="VBR131" s="17"/>
      <c r="VBS131" s="17"/>
      <c r="VBT131" s="17"/>
      <c r="VBV131" s="18"/>
      <c r="VBW131" s="18"/>
      <c r="VBX131" s="17"/>
      <c r="VBY131" s="17"/>
      <c r="VBZ131" s="17"/>
      <c r="VCA131" s="17"/>
      <c r="VCB131" s="17"/>
      <c r="VCD131" s="18"/>
      <c r="VCE131" s="18"/>
      <c r="VCF131" s="17"/>
      <c r="VCG131" s="17"/>
      <c r="VCH131" s="17"/>
      <c r="VCI131" s="17"/>
      <c r="VCJ131" s="17"/>
      <c r="VCL131" s="18"/>
      <c r="VCM131" s="18"/>
      <c r="VCN131" s="17"/>
      <c r="VCO131" s="17"/>
      <c r="VCP131" s="17"/>
      <c r="VCQ131" s="17"/>
      <c r="VCR131" s="17"/>
      <c r="VCT131" s="18"/>
      <c r="VCU131" s="18"/>
      <c r="VCV131" s="17"/>
      <c r="VCW131" s="17"/>
      <c r="VCX131" s="17"/>
      <c r="VCY131" s="17"/>
      <c r="VCZ131" s="17"/>
      <c r="VDB131" s="18"/>
      <c r="VDC131" s="18"/>
      <c r="VDD131" s="17"/>
      <c r="VDE131" s="17"/>
      <c r="VDF131" s="17"/>
      <c r="VDG131" s="17"/>
      <c r="VDH131" s="17"/>
      <c r="VDJ131" s="18"/>
      <c r="VDK131" s="18"/>
      <c r="VDL131" s="17"/>
      <c r="VDM131" s="17"/>
      <c r="VDN131" s="17"/>
      <c r="VDO131" s="17"/>
      <c r="VDP131" s="17"/>
      <c r="VDR131" s="18"/>
      <c r="VDS131" s="18"/>
      <c r="VDT131" s="17"/>
      <c r="VDU131" s="17"/>
      <c r="VDV131" s="17"/>
      <c r="VDW131" s="17"/>
      <c r="VDX131" s="17"/>
      <c r="VDZ131" s="18"/>
      <c r="VEA131" s="18"/>
      <c r="VEB131" s="17"/>
      <c r="VEC131" s="17"/>
      <c r="VED131" s="17"/>
      <c r="VEE131" s="17"/>
      <c r="VEF131" s="17"/>
      <c r="VEH131" s="18"/>
      <c r="VEI131" s="18"/>
      <c r="VEJ131" s="17"/>
      <c r="VEK131" s="17"/>
      <c r="VEL131" s="17"/>
      <c r="VEM131" s="17"/>
      <c r="VEN131" s="17"/>
      <c r="VEP131" s="18"/>
      <c r="VEQ131" s="18"/>
      <c r="VER131" s="17"/>
      <c r="VES131" s="17"/>
      <c r="VET131" s="17"/>
      <c r="VEU131" s="17"/>
      <c r="VEV131" s="17"/>
      <c r="VEX131" s="18"/>
      <c r="VEY131" s="18"/>
      <c r="VEZ131" s="17"/>
      <c r="VFA131" s="17"/>
      <c r="VFB131" s="17"/>
      <c r="VFC131" s="17"/>
      <c r="VFD131" s="17"/>
      <c r="VFF131" s="18"/>
      <c r="VFG131" s="18"/>
      <c r="VFH131" s="17"/>
      <c r="VFI131" s="17"/>
      <c r="VFJ131" s="17"/>
      <c r="VFK131" s="17"/>
      <c r="VFL131" s="17"/>
      <c r="VFN131" s="18"/>
      <c r="VFO131" s="18"/>
      <c r="VFP131" s="17"/>
      <c r="VFQ131" s="17"/>
      <c r="VFR131" s="17"/>
      <c r="VFS131" s="17"/>
      <c r="VFT131" s="17"/>
      <c r="VFV131" s="18"/>
      <c r="VFW131" s="18"/>
      <c r="VFX131" s="17"/>
      <c r="VFY131" s="17"/>
      <c r="VFZ131" s="17"/>
      <c r="VGA131" s="17"/>
      <c r="VGB131" s="17"/>
      <c r="VGD131" s="18"/>
      <c r="VGE131" s="18"/>
      <c r="VGF131" s="17"/>
      <c r="VGG131" s="17"/>
      <c r="VGH131" s="17"/>
      <c r="VGI131" s="17"/>
      <c r="VGJ131" s="17"/>
      <c r="VGL131" s="18"/>
      <c r="VGM131" s="18"/>
      <c r="VGN131" s="17"/>
      <c r="VGO131" s="17"/>
      <c r="VGP131" s="17"/>
      <c r="VGQ131" s="17"/>
      <c r="VGR131" s="17"/>
      <c r="VGT131" s="18"/>
      <c r="VGU131" s="18"/>
      <c r="VGV131" s="17"/>
      <c r="VGW131" s="17"/>
      <c r="VGX131" s="17"/>
      <c r="VGY131" s="17"/>
      <c r="VGZ131" s="17"/>
      <c r="VHB131" s="18"/>
      <c r="VHC131" s="18"/>
      <c r="VHD131" s="17"/>
      <c r="VHE131" s="17"/>
      <c r="VHF131" s="17"/>
      <c r="VHG131" s="17"/>
      <c r="VHH131" s="17"/>
      <c r="VHJ131" s="18"/>
      <c r="VHK131" s="18"/>
      <c r="VHL131" s="17"/>
      <c r="VHM131" s="17"/>
      <c r="VHN131" s="17"/>
      <c r="VHO131" s="17"/>
      <c r="VHP131" s="17"/>
      <c r="VHR131" s="18"/>
      <c r="VHS131" s="18"/>
      <c r="VHT131" s="17"/>
      <c r="VHU131" s="17"/>
      <c r="VHV131" s="17"/>
      <c r="VHW131" s="17"/>
      <c r="VHX131" s="17"/>
      <c r="VHZ131" s="18"/>
      <c r="VIA131" s="18"/>
      <c r="VIB131" s="17"/>
      <c r="VIC131" s="17"/>
      <c r="VID131" s="17"/>
      <c r="VIE131" s="17"/>
      <c r="VIF131" s="17"/>
      <c r="VIH131" s="18"/>
      <c r="VII131" s="18"/>
      <c r="VIJ131" s="17"/>
      <c r="VIK131" s="17"/>
      <c r="VIL131" s="17"/>
      <c r="VIM131" s="17"/>
      <c r="VIN131" s="17"/>
      <c r="VIP131" s="18"/>
      <c r="VIQ131" s="18"/>
      <c r="VIR131" s="17"/>
      <c r="VIS131" s="17"/>
      <c r="VIT131" s="17"/>
      <c r="VIU131" s="17"/>
      <c r="VIV131" s="17"/>
      <c r="VIX131" s="18"/>
      <c r="VIY131" s="18"/>
      <c r="VIZ131" s="17"/>
      <c r="VJA131" s="17"/>
      <c r="VJB131" s="17"/>
      <c r="VJC131" s="17"/>
      <c r="VJD131" s="17"/>
      <c r="VJF131" s="18"/>
      <c r="VJG131" s="18"/>
      <c r="VJH131" s="17"/>
      <c r="VJI131" s="17"/>
      <c r="VJJ131" s="17"/>
      <c r="VJK131" s="17"/>
      <c r="VJL131" s="17"/>
      <c r="VJN131" s="18"/>
      <c r="VJO131" s="18"/>
      <c r="VJP131" s="17"/>
      <c r="VJQ131" s="17"/>
      <c r="VJR131" s="17"/>
      <c r="VJS131" s="17"/>
      <c r="VJT131" s="17"/>
      <c r="VJV131" s="18"/>
      <c r="VJW131" s="18"/>
      <c r="VJX131" s="17"/>
      <c r="VJY131" s="17"/>
      <c r="VJZ131" s="17"/>
      <c r="VKA131" s="17"/>
      <c r="VKB131" s="17"/>
      <c r="VKD131" s="18"/>
      <c r="VKE131" s="18"/>
      <c r="VKF131" s="17"/>
      <c r="VKG131" s="17"/>
      <c r="VKH131" s="17"/>
      <c r="VKI131" s="17"/>
      <c r="VKJ131" s="17"/>
      <c r="VKL131" s="18"/>
      <c r="VKM131" s="18"/>
      <c r="VKN131" s="17"/>
      <c r="VKO131" s="17"/>
      <c r="VKP131" s="17"/>
      <c r="VKQ131" s="17"/>
      <c r="VKR131" s="17"/>
      <c r="VKT131" s="18"/>
      <c r="VKU131" s="18"/>
      <c r="VKV131" s="17"/>
      <c r="VKW131" s="17"/>
      <c r="VKX131" s="17"/>
      <c r="VKY131" s="17"/>
      <c r="VKZ131" s="17"/>
      <c r="VLB131" s="18"/>
      <c r="VLC131" s="18"/>
      <c r="VLD131" s="17"/>
      <c r="VLE131" s="17"/>
      <c r="VLF131" s="17"/>
      <c r="VLG131" s="17"/>
      <c r="VLH131" s="17"/>
      <c r="VLJ131" s="18"/>
      <c r="VLK131" s="18"/>
      <c r="VLL131" s="17"/>
      <c r="VLM131" s="17"/>
      <c r="VLN131" s="17"/>
      <c r="VLO131" s="17"/>
      <c r="VLP131" s="17"/>
      <c r="VLR131" s="18"/>
      <c r="VLS131" s="18"/>
      <c r="VLT131" s="17"/>
      <c r="VLU131" s="17"/>
      <c r="VLV131" s="17"/>
      <c r="VLW131" s="17"/>
      <c r="VLX131" s="17"/>
      <c r="VLZ131" s="18"/>
      <c r="VMA131" s="18"/>
      <c r="VMB131" s="17"/>
      <c r="VMC131" s="17"/>
      <c r="VMD131" s="17"/>
      <c r="VME131" s="17"/>
      <c r="VMF131" s="17"/>
      <c r="VMH131" s="18"/>
      <c r="VMI131" s="18"/>
      <c r="VMJ131" s="17"/>
      <c r="VMK131" s="17"/>
      <c r="VML131" s="17"/>
      <c r="VMM131" s="17"/>
      <c r="VMN131" s="17"/>
      <c r="VMP131" s="18"/>
      <c r="VMQ131" s="18"/>
      <c r="VMR131" s="17"/>
      <c r="VMS131" s="17"/>
      <c r="VMT131" s="17"/>
      <c r="VMU131" s="17"/>
      <c r="VMV131" s="17"/>
      <c r="VMX131" s="18"/>
      <c r="VMY131" s="18"/>
      <c r="VMZ131" s="17"/>
      <c r="VNA131" s="17"/>
      <c r="VNB131" s="17"/>
      <c r="VNC131" s="17"/>
      <c r="VND131" s="17"/>
      <c r="VNF131" s="18"/>
      <c r="VNG131" s="18"/>
      <c r="VNH131" s="17"/>
      <c r="VNI131" s="17"/>
      <c r="VNJ131" s="17"/>
      <c r="VNK131" s="17"/>
      <c r="VNL131" s="17"/>
      <c r="VNN131" s="18"/>
      <c r="VNO131" s="18"/>
      <c r="VNP131" s="17"/>
      <c r="VNQ131" s="17"/>
      <c r="VNR131" s="17"/>
      <c r="VNS131" s="17"/>
      <c r="VNT131" s="17"/>
      <c r="VNV131" s="18"/>
      <c r="VNW131" s="18"/>
      <c r="VNX131" s="17"/>
      <c r="VNY131" s="17"/>
      <c r="VNZ131" s="17"/>
      <c r="VOA131" s="17"/>
      <c r="VOB131" s="17"/>
      <c r="VOD131" s="18"/>
      <c r="VOE131" s="18"/>
      <c r="VOF131" s="17"/>
      <c r="VOG131" s="17"/>
      <c r="VOH131" s="17"/>
      <c r="VOI131" s="17"/>
      <c r="VOJ131" s="17"/>
      <c r="VOL131" s="18"/>
      <c r="VOM131" s="18"/>
      <c r="VON131" s="17"/>
      <c r="VOO131" s="17"/>
      <c r="VOP131" s="17"/>
      <c r="VOQ131" s="17"/>
      <c r="VOR131" s="17"/>
      <c r="VOT131" s="18"/>
      <c r="VOU131" s="18"/>
      <c r="VOV131" s="17"/>
      <c r="VOW131" s="17"/>
      <c r="VOX131" s="17"/>
      <c r="VOY131" s="17"/>
      <c r="VOZ131" s="17"/>
      <c r="VPB131" s="18"/>
      <c r="VPC131" s="18"/>
      <c r="VPD131" s="17"/>
      <c r="VPE131" s="17"/>
      <c r="VPF131" s="17"/>
      <c r="VPG131" s="17"/>
      <c r="VPH131" s="17"/>
      <c r="VPJ131" s="18"/>
      <c r="VPK131" s="18"/>
      <c r="VPL131" s="17"/>
      <c r="VPM131" s="17"/>
      <c r="VPN131" s="17"/>
      <c r="VPO131" s="17"/>
      <c r="VPP131" s="17"/>
      <c r="VPR131" s="18"/>
      <c r="VPS131" s="18"/>
      <c r="VPT131" s="17"/>
      <c r="VPU131" s="17"/>
      <c r="VPV131" s="17"/>
      <c r="VPW131" s="17"/>
      <c r="VPX131" s="17"/>
      <c r="VPZ131" s="18"/>
      <c r="VQA131" s="18"/>
      <c r="VQB131" s="17"/>
      <c r="VQC131" s="17"/>
      <c r="VQD131" s="17"/>
      <c r="VQE131" s="17"/>
      <c r="VQF131" s="17"/>
      <c r="VQH131" s="18"/>
      <c r="VQI131" s="18"/>
      <c r="VQJ131" s="17"/>
      <c r="VQK131" s="17"/>
      <c r="VQL131" s="17"/>
      <c r="VQM131" s="17"/>
      <c r="VQN131" s="17"/>
      <c r="VQP131" s="18"/>
      <c r="VQQ131" s="18"/>
      <c r="VQR131" s="17"/>
      <c r="VQS131" s="17"/>
      <c r="VQT131" s="17"/>
      <c r="VQU131" s="17"/>
      <c r="VQV131" s="17"/>
      <c r="VQX131" s="18"/>
      <c r="VQY131" s="18"/>
      <c r="VQZ131" s="17"/>
      <c r="VRA131" s="17"/>
      <c r="VRB131" s="17"/>
      <c r="VRC131" s="17"/>
      <c r="VRD131" s="17"/>
      <c r="VRF131" s="18"/>
      <c r="VRG131" s="18"/>
      <c r="VRH131" s="17"/>
      <c r="VRI131" s="17"/>
      <c r="VRJ131" s="17"/>
      <c r="VRK131" s="17"/>
      <c r="VRL131" s="17"/>
      <c r="VRN131" s="18"/>
      <c r="VRO131" s="18"/>
      <c r="VRP131" s="17"/>
      <c r="VRQ131" s="17"/>
      <c r="VRR131" s="17"/>
      <c r="VRS131" s="17"/>
      <c r="VRT131" s="17"/>
      <c r="VRV131" s="18"/>
      <c r="VRW131" s="18"/>
      <c r="VRX131" s="17"/>
      <c r="VRY131" s="17"/>
      <c r="VRZ131" s="17"/>
      <c r="VSA131" s="17"/>
      <c r="VSB131" s="17"/>
      <c r="VSD131" s="18"/>
      <c r="VSE131" s="18"/>
      <c r="VSF131" s="17"/>
      <c r="VSG131" s="17"/>
      <c r="VSH131" s="17"/>
      <c r="VSI131" s="17"/>
      <c r="VSJ131" s="17"/>
      <c r="VSL131" s="18"/>
      <c r="VSM131" s="18"/>
      <c r="VSN131" s="17"/>
      <c r="VSO131" s="17"/>
      <c r="VSP131" s="17"/>
      <c r="VSQ131" s="17"/>
      <c r="VSR131" s="17"/>
      <c r="VST131" s="18"/>
      <c r="VSU131" s="18"/>
      <c r="VSV131" s="17"/>
      <c r="VSW131" s="17"/>
      <c r="VSX131" s="17"/>
      <c r="VSY131" s="17"/>
      <c r="VSZ131" s="17"/>
      <c r="VTB131" s="18"/>
      <c r="VTC131" s="18"/>
      <c r="VTD131" s="17"/>
      <c r="VTE131" s="17"/>
      <c r="VTF131" s="17"/>
      <c r="VTG131" s="17"/>
      <c r="VTH131" s="17"/>
      <c r="VTJ131" s="18"/>
      <c r="VTK131" s="18"/>
      <c r="VTL131" s="17"/>
      <c r="VTM131" s="17"/>
      <c r="VTN131" s="17"/>
      <c r="VTO131" s="17"/>
      <c r="VTP131" s="17"/>
      <c r="VTR131" s="18"/>
      <c r="VTS131" s="18"/>
      <c r="VTT131" s="17"/>
      <c r="VTU131" s="17"/>
      <c r="VTV131" s="17"/>
      <c r="VTW131" s="17"/>
      <c r="VTX131" s="17"/>
      <c r="VTZ131" s="18"/>
      <c r="VUA131" s="18"/>
      <c r="VUB131" s="17"/>
      <c r="VUC131" s="17"/>
      <c r="VUD131" s="17"/>
      <c r="VUE131" s="17"/>
      <c r="VUF131" s="17"/>
      <c r="VUH131" s="18"/>
      <c r="VUI131" s="18"/>
      <c r="VUJ131" s="17"/>
      <c r="VUK131" s="17"/>
      <c r="VUL131" s="17"/>
      <c r="VUM131" s="17"/>
      <c r="VUN131" s="17"/>
      <c r="VUP131" s="18"/>
      <c r="VUQ131" s="18"/>
      <c r="VUR131" s="17"/>
      <c r="VUS131" s="17"/>
      <c r="VUT131" s="17"/>
      <c r="VUU131" s="17"/>
      <c r="VUV131" s="17"/>
      <c r="VUX131" s="18"/>
      <c r="VUY131" s="18"/>
      <c r="VUZ131" s="17"/>
      <c r="VVA131" s="17"/>
      <c r="VVB131" s="17"/>
      <c r="VVC131" s="17"/>
      <c r="VVD131" s="17"/>
      <c r="VVF131" s="18"/>
      <c r="VVG131" s="18"/>
      <c r="VVH131" s="17"/>
      <c r="VVI131" s="17"/>
      <c r="VVJ131" s="17"/>
      <c r="VVK131" s="17"/>
      <c r="VVL131" s="17"/>
      <c r="VVN131" s="18"/>
      <c r="VVO131" s="18"/>
      <c r="VVP131" s="17"/>
      <c r="VVQ131" s="17"/>
      <c r="VVR131" s="17"/>
      <c r="VVS131" s="17"/>
      <c r="VVT131" s="17"/>
      <c r="VVV131" s="18"/>
      <c r="VVW131" s="18"/>
      <c r="VVX131" s="17"/>
      <c r="VVY131" s="17"/>
      <c r="VVZ131" s="17"/>
      <c r="VWA131" s="17"/>
      <c r="VWB131" s="17"/>
      <c r="VWD131" s="18"/>
      <c r="VWE131" s="18"/>
      <c r="VWF131" s="17"/>
      <c r="VWG131" s="17"/>
      <c r="VWH131" s="17"/>
      <c r="VWI131" s="17"/>
      <c r="VWJ131" s="17"/>
      <c r="VWL131" s="18"/>
      <c r="VWM131" s="18"/>
      <c r="VWN131" s="17"/>
      <c r="VWO131" s="17"/>
      <c r="VWP131" s="17"/>
      <c r="VWQ131" s="17"/>
      <c r="VWR131" s="17"/>
      <c r="VWT131" s="18"/>
      <c r="VWU131" s="18"/>
      <c r="VWV131" s="17"/>
      <c r="VWW131" s="17"/>
      <c r="VWX131" s="17"/>
      <c r="VWY131" s="17"/>
      <c r="VWZ131" s="17"/>
      <c r="VXB131" s="18"/>
      <c r="VXC131" s="18"/>
      <c r="VXD131" s="17"/>
      <c r="VXE131" s="17"/>
      <c r="VXF131" s="17"/>
      <c r="VXG131" s="17"/>
      <c r="VXH131" s="17"/>
      <c r="VXJ131" s="18"/>
      <c r="VXK131" s="18"/>
      <c r="VXL131" s="17"/>
      <c r="VXM131" s="17"/>
      <c r="VXN131" s="17"/>
      <c r="VXO131" s="17"/>
      <c r="VXP131" s="17"/>
      <c r="VXR131" s="18"/>
      <c r="VXS131" s="18"/>
      <c r="VXT131" s="17"/>
      <c r="VXU131" s="17"/>
      <c r="VXV131" s="17"/>
      <c r="VXW131" s="17"/>
      <c r="VXX131" s="17"/>
      <c r="VXZ131" s="18"/>
      <c r="VYA131" s="18"/>
      <c r="VYB131" s="17"/>
      <c r="VYC131" s="17"/>
      <c r="VYD131" s="17"/>
      <c r="VYE131" s="17"/>
      <c r="VYF131" s="17"/>
      <c r="VYH131" s="18"/>
      <c r="VYI131" s="18"/>
      <c r="VYJ131" s="17"/>
      <c r="VYK131" s="17"/>
      <c r="VYL131" s="17"/>
      <c r="VYM131" s="17"/>
      <c r="VYN131" s="17"/>
      <c r="VYP131" s="18"/>
      <c r="VYQ131" s="18"/>
      <c r="VYR131" s="17"/>
      <c r="VYS131" s="17"/>
      <c r="VYT131" s="17"/>
      <c r="VYU131" s="17"/>
      <c r="VYV131" s="17"/>
      <c r="VYX131" s="18"/>
      <c r="VYY131" s="18"/>
      <c r="VYZ131" s="17"/>
      <c r="VZA131" s="17"/>
      <c r="VZB131" s="17"/>
      <c r="VZC131" s="17"/>
      <c r="VZD131" s="17"/>
      <c r="VZF131" s="18"/>
      <c r="VZG131" s="18"/>
      <c r="VZH131" s="17"/>
      <c r="VZI131" s="17"/>
      <c r="VZJ131" s="17"/>
      <c r="VZK131" s="17"/>
      <c r="VZL131" s="17"/>
      <c r="VZN131" s="18"/>
      <c r="VZO131" s="18"/>
      <c r="VZP131" s="17"/>
      <c r="VZQ131" s="17"/>
      <c r="VZR131" s="17"/>
      <c r="VZS131" s="17"/>
      <c r="VZT131" s="17"/>
      <c r="VZV131" s="18"/>
      <c r="VZW131" s="18"/>
      <c r="VZX131" s="17"/>
      <c r="VZY131" s="17"/>
      <c r="VZZ131" s="17"/>
      <c r="WAA131" s="17"/>
      <c r="WAB131" s="17"/>
      <c r="WAD131" s="18"/>
      <c r="WAE131" s="18"/>
      <c r="WAF131" s="17"/>
      <c r="WAG131" s="17"/>
      <c r="WAH131" s="17"/>
      <c r="WAI131" s="17"/>
      <c r="WAJ131" s="17"/>
      <c r="WAL131" s="18"/>
      <c r="WAM131" s="18"/>
      <c r="WAN131" s="17"/>
      <c r="WAO131" s="17"/>
      <c r="WAP131" s="17"/>
      <c r="WAQ131" s="17"/>
      <c r="WAR131" s="17"/>
      <c r="WAT131" s="18"/>
      <c r="WAU131" s="18"/>
      <c r="WAV131" s="17"/>
      <c r="WAW131" s="17"/>
      <c r="WAX131" s="17"/>
      <c r="WAY131" s="17"/>
      <c r="WAZ131" s="17"/>
      <c r="WBB131" s="18"/>
      <c r="WBC131" s="18"/>
      <c r="WBD131" s="17"/>
      <c r="WBE131" s="17"/>
      <c r="WBF131" s="17"/>
      <c r="WBG131" s="17"/>
      <c r="WBH131" s="17"/>
      <c r="WBJ131" s="18"/>
      <c r="WBK131" s="18"/>
      <c r="WBL131" s="17"/>
      <c r="WBM131" s="17"/>
      <c r="WBN131" s="17"/>
      <c r="WBO131" s="17"/>
      <c r="WBP131" s="17"/>
      <c r="WBR131" s="18"/>
      <c r="WBS131" s="18"/>
      <c r="WBT131" s="17"/>
      <c r="WBU131" s="17"/>
      <c r="WBV131" s="17"/>
      <c r="WBW131" s="17"/>
      <c r="WBX131" s="17"/>
      <c r="WBZ131" s="18"/>
      <c r="WCA131" s="18"/>
      <c r="WCB131" s="17"/>
      <c r="WCC131" s="17"/>
      <c r="WCD131" s="17"/>
      <c r="WCE131" s="17"/>
      <c r="WCF131" s="17"/>
      <c r="WCH131" s="18"/>
      <c r="WCI131" s="18"/>
      <c r="WCJ131" s="17"/>
      <c r="WCK131" s="17"/>
      <c r="WCL131" s="17"/>
      <c r="WCM131" s="17"/>
      <c r="WCN131" s="17"/>
      <c r="WCP131" s="18"/>
      <c r="WCQ131" s="18"/>
      <c r="WCR131" s="17"/>
      <c r="WCS131" s="17"/>
      <c r="WCT131" s="17"/>
      <c r="WCU131" s="17"/>
      <c r="WCV131" s="17"/>
      <c r="WCX131" s="18"/>
      <c r="WCY131" s="18"/>
      <c r="WCZ131" s="17"/>
      <c r="WDA131" s="17"/>
      <c r="WDB131" s="17"/>
      <c r="WDC131" s="17"/>
      <c r="WDD131" s="17"/>
      <c r="WDF131" s="18"/>
      <c r="WDG131" s="18"/>
      <c r="WDH131" s="17"/>
      <c r="WDI131" s="17"/>
      <c r="WDJ131" s="17"/>
      <c r="WDK131" s="17"/>
      <c r="WDL131" s="17"/>
      <c r="WDN131" s="18"/>
      <c r="WDO131" s="18"/>
      <c r="WDP131" s="17"/>
      <c r="WDQ131" s="17"/>
      <c r="WDR131" s="17"/>
      <c r="WDS131" s="17"/>
      <c r="WDT131" s="17"/>
      <c r="WDV131" s="18"/>
      <c r="WDW131" s="18"/>
      <c r="WDX131" s="17"/>
      <c r="WDY131" s="17"/>
      <c r="WDZ131" s="17"/>
      <c r="WEA131" s="17"/>
      <c r="WEB131" s="17"/>
      <c r="WED131" s="18"/>
      <c r="WEE131" s="18"/>
      <c r="WEF131" s="17"/>
      <c r="WEG131" s="17"/>
      <c r="WEH131" s="17"/>
      <c r="WEI131" s="17"/>
      <c r="WEJ131" s="17"/>
      <c r="WEL131" s="18"/>
      <c r="WEM131" s="18"/>
      <c r="WEN131" s="17"/>
      <c r="WEO131" s="17"/>
      <c r="WEP131" s="17"/>
      <c r="WEQ131" s="17"/>
      <c r="WER131" s="17"/>
      <c r="WET131" s="18"/>
      <c r="WEU131" s="18"/>
      <c r="WEV131" s="17"/>
      <c r="WEW131" s="17"/>
      <c r="WEX131" s="17"/>
      <c r="WEY131" s="17"/>
      <c r="WEZ131" s="17"/>
      <c r="WFB131" s="18"/>
      <c r="WFC131" s="18"/>
      <c r="WFD131" s="17"/>
      <c r="WFE131" s="17"/>
      <c r="WFF131" s="17"/>
      <c r="WFG131" s="17"/>
      <c r="WFH131" s="17"/>
      <c r="WFJ131" s="18"/>
      <c r="WFK131" s="18"/>
      <c r="WFL131" s="17"/>
      <c r="WFM131" s="17"/>
      <c r="WFN131" s="17"/>
      <c r="WFO131" s="17"/>
      <c r="WFP131" s="17"/>
      <c r="WFR131" s="18"/>
      <c r="WFS131" s="18"/>
      <c r="WFT131" s="17"/>
      <c r="WFU131" s="17"/>
      <c r="WFV131" s="17"/>
      <c r="WFW131" s="17"/>
      <c r="WFX131" s="17"/>
      <c r="WFZ131" s="18"/>
      <c r="WGA131" s="18"/>
      <c r="WGB131" s="17"/>
      <c r="WGC131" s="17"/>
      <c r="WGD131" s="17"/>
      <c r="WGE131" s="17"/>
      <c r="WGF131" s="17"/>
      <c r="WGH131" s="18"/>
      <c r="WGI131" s="18"/>
      <c r="WGJ131" s="17"/>
      <c r="WGK131" s="17"/>
      <c r="WGL131" s="17"/>
      <c r="WGM131" s="17"/>
      <c r="WGN131" s="17"/>
      <c r="WGP131" s="18"/>
      <c r="WGQ131" s="18"/>
      <c r="WGR131" s="17"/>
      <c r="WGS131" s="17"/>
      <c r="WGT131" s="17"/>
      <c r="WGU131" s="17"/>
      <c r="WGV131" s="17"/>
      <c r="WGX131" s="18"/>
      <c r="WGY131" s="18"/>
      <c r="WGZ131" s="17"/>
      <c r="WHA131" s="17"/>
      <c r="WHB131" s="17"/>
      <c r="WHC131" s="17"/>
      <c r="WHD131" s="17"/>
      <c r="WHF131" s="18"/>
      <c r="WHG131" s="18"/>
      <c r="WHH131" s="17"/>
      <c r="WHI131" s="17"/>
      <c r="WHJ131" s="17"/>
      <c r="WHK131" s="17"/>
      <c r="WHL131" s="17"/>
      <c r="WHN131" s="18"/>
      <c r="WHO131" s="18"/>
      <c r="WHP131" s="17"/>
      <c r="WHQ131" s="17"/>
      <c r="WHR131" s="17"/>
      <c r="WHS131" s="17"/>
      <c r="WHT131" s="17"/>
      <c r="WHV131" s="18"/>
      <c r="WHW131" s="18"/>
      <c r="WHX131" s="17"/>
      <c r="WHY131" s="17"/>
      <c r="WHZ131" s="17"/>
      <c r="WIA131" s="17"/>
      <c r="WIB131" s="17"/>
      <c r="WID131" s="18"/>
      <c r="WIE131" s="18"/>
      <c r="WIF131" s="17"/>
      <c r="WIG131" s="17"/>
      <c r="WIH131" s="17"/>
      <c r="WII131" s="17"/>
      <c r="WIJ131" s="17"/>
      <c r="WIL131" s="18"/>
      <c r="WIM131" s="18"/>
      <c r="WIN131" s="17"/>
      <c r="WIO131" s="17"/>
      <c r="WIP131" s="17"/>
      <c r="WIQ131" s="17"/>
      <c r="WIR131" s="17"/>
      <c r="WIT131" s="18"/>
      <c r="WIU131" s="18"/>
      <c r="WIV131" s="17"/>
      <c r="WIW131" s="17"/>
      <c r="WIX131" s="17"/>
      <c r="WIY131" s="17"/>
      <c r="WIZ131" s="17"/>
      <c r="WJB131" s="18"/>
      <c r="WJC131" s="18"/>
      <c r="WJD131" s="17"/>
      <c r="WJE131" s="17"/>
      <c r="WJF131" s="17"/>
      <c r="WJG131" s="17"/>
      <c r="WJH131" s="17"/>
      <c r="WJJ131" s="18"/>
      <c r="WJK131" s="18"/>
      <c r="WJL131" s="17"/>
      <c r="WJM131" s="17"/>
      <c r="WJN131" s="17"/>
      <c r="WJO131" s="17"/>
      <c r="WJP131" s="17"/>
      <c r="WJR131" s="18"/>
      <c r="WJS131" s="18"/>
      <c r="WJT131" s="17"/>
      <c r="WJU131" s="17"/>
      <c r="WJV131" s="17"/>
      <c r="WJW131" s="17"/>
      <c r="WJX131" s="17"/>
      <c r="WJZ131" s="18"/>
      <c r="WKA131" s="18"/>
      <c r="WKB131" s="17"/>
      <c r="WKC131" s="17"/>
      <c r="WKD131" s="17"/>
      <c r="WKE131" s="17"/>
      <c r="WKF131" s="17"/>
      <c r="WKH131" s="18"/>
      <c r="WKI131" s="18"/>
      <c r="WKJ131" s="17"/>
      <c r="WKK131" s="17"/>
      <c r="WKL131" s="17"/>
      <c r="WKM131" s="17"/>
      <c r="WKN131" s="17"/>
      <c r="WKP131" s="18"/>
      <c r="WKQ131" s="18"/>
      <c r="WKR131" s="17"/>
      <c r="WKS131" s="17"/>
      <c r="WKT131" s="17"/>
      <c r="WKU131" s="17"/>
      <c r="WKV131" s="17"/>
      <c r="WKX131" s="18"/>
      <c r="WKY131" s="18"/>
      <c r="WKZ131" s="17"/>
      <c r="WLA131" s="17"/>
      <c r="WLB131" s="17"/>
      <c r="WLC131" s="17"/>
      <c r="WLD131" s="17"/>
      <c r="WLF131" s="18"/>
      <c r="WLG131" s="18"/>
      <c r="WLH131" s="17"/>
      <c r="WLI131" s="17"/>
      <c r="WLJ131" s="17"/>
      <c r="WLK131" s="17"/>
      <c r="WLL131" s="17"/>
      <c r="WLN131" s="18"/>
      <c r="WLO131" s="18"/>
      <c r="WLP131" s="17"/>
      <c r="WLQ131" s="17"/>
      <c r="WLR131" s="17"/>
      <c r="WLS131" s="17"/>
      <c r="WLT131" s="17"/>
      <c r="WLV131" s="18"/>
      <c r="WLW131" s="18"/>
      <c r="WLX131" s="17"/>
      <c r="WLY131" s="17"/>
      <c r="WLZ131" s="17"/>
      <c r="WMA131" s="17"/>
      <c r="WMB131" s="17"/>
      <c r="WMD131" s="18"/>
      <c r="WME131" s="18"/>
      <c r="WMF131" s="17"/>
      <c r="WMG131" s="17"/>
      <c r="WMH131" s="17"/>
      <c r="WMI131" s="17"/>
      <c r="WMJ131" s="17"/>
      <c r="WML131" s="18"/>
      <c r="WMM131" s="18"/>
      <c r="WMN131" s="17"/>
      <c r="WMO131" s="17"/>
      <c r="WMP131" s="17"/>
      <c r="WMQ131" s="17"/>
      <c r="WMR131" s="17"/>
      <c r="WMT131" s="18"/>
      <c r="WMU131" s="18"/>
      <c r="WMV131" s="17"/>
      <c r="WMW131" s="17"/>
      <c r="WMX131" s="17"/>
      <c r="WMY131" s="17"/>
      <c r="WMZ131" s="17"/>
      <c r="WNB131" s="18"/>
      <c r="WNC131" s="18"/>
      <c r="WND131" s="17"/>
      <c r="WNE131" s="17"/>
      <c r="WNF131" s="17"/>
      <c r="WNG131" s="17"/>
      <c r="WNH131" s="17"/>
      <c r="WNJ131" s="18"/>
      <c r="WNK131" s="18"/>
      <c r="WNL131" s="17"/>
      <c r="WNM131" s="17"/>
      <c r="WNN131" s="17"/>
      <c r="WNO131" s="17"/>
      <c r="WNP131" s="17"/>
      <c r="WNR131" s="18"/>
      <c r="WNS131" s="18"/>
      <c r="WNT131" s="17"/>
      <c r="WNU131" s="17"/>
      <c r="WNV131" s="17"/>
      <c r="WNW131" s="17"/>
      <c r="WNX131" s="17"/>
      <c r="WNZ131" s="18"/>
      <c r="WOA131" s="18"/>
      <c r="WOB131" s="17"/>
      <c r="WOC131" s="17"/>
      <c r="WOD131" s="17"/>
      <c r="WOE131" s="17"/>
      <c r="WOF131" s="17"/>
      <c r="WOH131" s="18"/>
      <c r="WOI131" s="18"/>
      <c r="WOJ131" s="17"/>
      <c r="WOK131" s="17"/>
      <c r="WOL131" s="17"/>
      <c r="WOM131" s="17"/>
      <c r="WON131" s="17"/>
      <c r="WOP131" s="18"/>
      <c r="WOQ131" s="18"/>
      <c r="WOR131" s="17"/>
      <c r="WOS131" s="17"/>
      <c r="WOT131" s="17"/>
      <c r="WOU131" s="17"/>
      <c r="WOV131" s="17"/>
      <c r="WOX131" s="18"/>
      <c r="WOY131" s="18"/>
      <c r="WOZ131" s="17"/>
      <c r="WPA131" s="17"/>
      <c r="WPB131" s="17"/>
      <c r="WPC131" s="17"/>
      <c r="WPD131" s="17"/>
      <c r="WPF131" s="18"/>
      <c r="WPG131" s="18"/>
      <c r="WPH131" s="17"/>
      <c r="WPI131" s="17"/>
      <c r="WPJ131" s="17"/>
      <c r="WPK131" s="17"/>
      <c r="WPL131" s="17"/>
      <c r="WPN131" s="18"/>
      <c r="WPO131" s="18"/>
      <c r="WPP131" s="17"/>
      <c r="WPQ131" s="17"/>
      <c r="WPR131" s="17"/>
      <c r="WPS131" s="17"/>
      <c r="WPT131" s="17"/>
      <c r="WPV131" s="18"/>
      <c r="WPW131" s="18"/>
      <c r="WPX131" s="17"/>
      <c r="WPY131" s="17"/>
      <c r="WPZ131" s="17"/>
      <c r="WQA131" s="17"/>
      <c r="WQB131" s="17"/>
      <c r="WQD131" s="18"/>
      <c r="WQE131" s="18"/>
      <c r="WQF131" s="17"/>
      <c r="WQG131" s="17"/>
      <c r="WQH131" s="17"/>
      <c r="WQI131" s="17"/>
      <c r="WQJ131" s="17"/>
      <c r="WQL131" s="18"/>
      <c r="WQM131" s="18"/>
      <c r="WQN131" s="17"/>
      <c r="WQO131" s="17"/>
      <c r="WQP131" s="17"/>
      <c r="WQQ131" s="17"/>
      <c r="WQR131" s="17"/>
      <c r="WQT131" s="18"/>
      <c r="WQU131" s="18"/>
      <c r="WQV131" s="17"/>
      <c r="WQW131" s="17"/>
      <c r="WQX131" s="17"/>
      <c r="WQY131" s="17"/>
      <c r="WQZ131" s="17"/>
      <c r="WRB131" s="18"/>
      <c r="WRC131" s="18"/>
      <c r="WRD131" s="17"/>
      <c r="WRE131" s="17"/>
      <c r="WRF131" s="17"/>
      <c r="WRG131" s="17"/>
      <c r="WRH131" s="17"/>
      <c r="WRJ131" s="18"/>
      <c r="WRK131" s="18"/>
      <c r="WRL131" s="17"/>
      <c r="WRM131" s="17"/>
      <c r="WRN131" s="17"/>
      <c r="WRO131" s="17"/>
      <c r="WRP131" s="17"/>
      <c r="WRR131" s="18"/>
      <c r="WRS131" s="18"/>
      <c r="WRT131" s="17"/>
      <c r="WRU131" s="17"/>
      <c r="WRV131" s="17"/>
      <c r="WRW131" s="17"/>
      <c r="WRX131" s="17"/>
      <c r="WRZ131" s="18"/>
      <c r="WSA131" s="18"/>
      <c r="WSB131" s="17"/>
      <c r="WSC131" s="17"/>
      <c r="WSD131" s="17"/>
      <c r="WSE131" s="17"/>
      <c r="WSF131" s="17"/>
      <c r="WSH131" s="18"/>
      <c r="WSI131" s="18"/>
      <c r="WSJ131" s="17"/>
      <c r="WSK131" s="17"/>
      <c r="WSL131" s="17"/>
      <c r="WSM131" s="17"/>
      <c r="WSN131" s="17"/>
      <c r="WSP131" s="18"/>
      <c r="WSQ131" s="18"/>
      <c r="WSR131" s="17"/>
      <c r="WSS131" s="17"/>
      <c r="WST131" s="17"/>
      <c r="WSU131" s="17"/>
      <c r="WSV131" s="17"/>
      <c r="WSX131" s="18"/>
      <c r="WSY131" s="18"/>
      <c r="WSZ131" s="17"/>
      <c r="WTA131" s="17"/>
      <c r="WTB131" s="17"/>
      <c r="WTC131" s="17"/>
      <c r="WTD131" s="17"/>
      <c r="WTF131" s="18"/>
      <c r="WTG131" s="18"/>
      <c r="WTH131" s="17"/>
      <c r="WTI131" s="17"/>
      <c r="WTJ131" s="17"/>
      <c r="WTK131" s="17"/>
      <c r="WTL131" s="17"/>
      <c r="WTN131" s="18"/>
      <c r="WTO131" s="18"/>
      <c r="WTP131" s="17"/>
      <c r="WTQ131" s="17"/>
      <c r="WTR131" s="17"/>
      <c r="WTS131" s="17"/>
      <c r="WTT131" s="17"/>
      <c r="WTV131" s="18"/>
      <c r="WTW131" s="18"/>
      <c r="WTX131" s="17"/>
      <c r="WTY131" s="17"/>
      <c r="WTZ131" s="17"/>
      <c r="WUA131" s="17"/>
      <c r="WUB131" s="17"/>
      <c r="WUD131" s="18"/>
      <c r="WUE131" s="18"/>
      <c r="WUF131" s="17"/>
      <c r="WUG131" s="17"/>
      <c r="WUH131" s="17"/>
      <c r="WUI131" s="17"/>
      <c r="WUJ131" s="17"/>
      <c r="WUL131" s="18"/>
      <c r="WUM131" s="18"/>
      <c r="WUN131" s="17"/>
      <c r="WUO131" s="17"/>
      <c r="WUP131" s="17"/>
      <c r="WUQ131" s="17"/>
      <c r="WUR131" s="17"/>
      <c r="WUT131" s="18"/>
      <c r="WUU131" s="18"/>
      <c r="WUV131" s="17"/>
      <c r="WUW131" s="17"/>
      <c r="WUX131" s="17"/>
      <c r="WUY131" s="17"/>
      <c r="WUZ131" s="17"/>
      <c r="WVB131" s="18"/>
      <c r="WVC131" s="18"/>
      <c r="WVD131" s="17"/>
      <c r="WVE131" s="17"/>
      <c r="WVF131" s="17"/>
      <c r="WVG131" s="17"/>
      <c r="WVH131" s="17"/>
      <c r="WVJ131" s="18"/>
      <c r="WVK131" s="18"/>
      <c r="WVL131" s="17"/>
      <c r="WVM131" s="17"/>
      <c r="WVN131" s="17"/>
      <c r="WVO131" s="17"/>
      <c r="WVP131" s="17"/>
      <c r="WVR131" s="18"/>
      <c r="WVS131" s="18"/>
      <c r="WVT131" s="17"/>
      <c r="WVU131" s="17"/>
      <c r="WVV131" s="17"/>
      <c r="WVW131" s="17"/>
      <c r="WVX131" s="17"/>
      <c r="WVZ131" s="18"/>
      <c r="WWA131" s="18"/>
      <c r="WWB131" s="17"/>
      <c r="WWC131" s="17"/>
      <c r="WWD131" s="17"/>
      <c r="WWE131" s="17"/>
      <c r="WWF131" s="17"/>
      <c r="WWH131" s="18"/>
      <c r="WWI131" s="18"/>
      <c r="WWJ131" s="17"/>
      <c r="WWK131" s="17"/>
      <c r="WWL131" s="17"/>
      <c r="WWM131" s="17"/>
      <c r="WWN131" s="17"/>
      <c r="WWP131" s="18"/>
      <c r="WWQ131" s="18"/>
      <c r="WWR131" s="17"/>
      <c r="WWS131" s="17"/>
      <c r="WWT131" s="17"/>
      <c r="WWU131" s="17"/>
      <c r="WWV131" s="17"/>
      <c r="WWX131" s="18"/>
      <c r="WWY131" s="18"/>
      <c r="WWZ131" s="17"/>
      <c r="WXA131" s="17"/>
      <c r="WXB131" s="17"/>
      <c r="WXC131" s="17"/>
      <c r="WXD131" s="17"/>
      <c r="WXF131" s="18"/>
      <c r="WXG131" s="18"/>
      <c r="WXH131" s="17"/>
      <c r="WXI131" s="17"/>
      <c r="WXJ131" s="17"/>
      <c r="WXK131" s="17"/>
      <c r="WXL131" s="17"/>
      <c r="WXN131" s="18"/>
      <c r="WXO131" s="18"/>
      <c r="WXP131" s="17"/>
      <c r="WXQ131" s="17"/>
      <c r="WXR131" s="17"/>
      <c r="WXS131" s="17"/>
      <c r="WXT131" s="17"/>
      <c r="WXV131" s="18"/>
      <c r="WXW131" s="18"/>
      <c r="WXX131" s="17"/>
      <c r="WXY131" s="17"/>
      <c r="WXZ131" s="17"/>
      <c r="WYA131" s="17"/>
      <c r="WYB131" s="17"/>
      <c r="WYD131" s="18"/>
      <c r="WYE131" s="18"/>
      <c r="WYF131" s="17"/>
      <c r="WYG131" s="17"/>
      <c r="WYH131" s="17"/>
      <c r="WYI131" s="17"/>
      <c r="WYJ131" s="17"/>
      <c r="WYL131" s="18"/>
      <c r="WYM131" s="18"/>
      <c r="WYN131" s="17"/>
      <c r="WYO131" s="17"/>
      <c r="WYP131" s="17"/>
      <c r="WYQ131" s="17"/>
      <c r="WYR131" s="17"/>
      <c r="WYT131" s="18"/>
      <c r="WYU131" s="18"/>
      <c r="WYV131" s="17"/>
      <c r="WYW131" s="17"/>
      <c r="WYX131" s="17"/>
      <c r="WYY131" s="17"/>
      <c r="WYZ131" s="17"/>
      <c r="WZB131" s="18"/>
      <c r="WZC131" s="18"/>
      <c r="WZD131" s="17"/>
      <c r="WZE131" s="17"/>
      <c r="WZF131" s="17"/>
      <c r="WZG131" s="17"/>
      <c r="WZH131" s="17"/>
      <c r="WZJ131" s="18"/>
      <c r="WZK131" s="18"/>
      <c r="WZL131" s="17"/>
      <c r="WZM131" s="17"/>
      <c r="WZN131" s="17"/>
      <c r="WZO131" s="17"/>
      <c r="WZP131" s="17"/>
      <c r="WZR131" s="18"/>
      <c r="WZS131" s="18"/>
      <c r="WZT131" s="17"/>
      <c r="WZU131" s="17"/>
      <c r="WZV131" s="17"/>
      <c r="WZW131" s="17"/>
      <c r="WZX131" s="17"/>
      <c r="WZZ131" s="18"/>
      <c r="XAA131" s="18"/>
      <c r="XAB131" s="17"/>
      <c r="XAC131" s="17"/>
      <c r="XAD131" s="17"/>
      <c r="XAE131" s="17"/>
      <c r="XAF131" s="17"/>
      <c r="XAH131" s="18"/>
      <c r="XAI131" s="18"/>
      <c r="XAJ131" s="17"/>
      <c r="XAK131" s="17"/>
      <c r="XAL131" s="17"/>
      <c r="XAM131" s="17"/>
      <c r="XAN131" s="17"/>
      <c r="XAP131" s="18"/>
      <c r="XAQ131" s="18"/>
      <c r="XAR131" s="17"/>
      <c r="XAS131" s="17"/>
      <c r="XAT131" s="17"/>
      <c r="XAU131" s="17"/>
      <c r="XAV131" s="17"/>
      <c r="XAX131" s="18"/>
      <c r="XAY131" s="18"/>
      <c r="XAZ131" s="17"/>
      <c r="XBA131" s="17"/>
      <c r="XBB131" s="17"/>
      <c r="XBC131" s="17"/>
      <c r="XBD131" s="17"/>
      <c r="XBF131" s="18"/>
      <c r="XBG131" s="18"/>
      <c r="XBH131" s="17"/>
      <c r="XBI131" s="17"/>
      <c r="XBJ131" s="17"/>
      <c r="XBK131" s="17"/>
      <c r="XBL131" s="17"/>
      <c r="XBN131" s="18"/>
      <c r="XBO131" s="18"/>
      <c r="XBP131" s="17"/>
      <c r="XBQ131" s="17"/>
      <c r="XBR131" s="17"/>
      <c r="XBS131" s="17"/>
      <c r="XBT131" s="17"/>
      <c r="XBV131" s="18"/>
      <c r="XBW131" s="18"/>
      <c r="XBX131" s="17"/>
      <c r="XBY131" s="17"/>
      <c r="XBZ131" s="17"/>
      <c r="XCA131" s="17"/>
      <c r="XCB131" s="17"/>
      <c r="XCD131" s="18"/>
      <c r="XCE131" s="18"/>
      <c r="XCF131" s="17"/>
      <c r="XCG131" s="17"/>
      <c r="XCH131" s="17"/>
      <c r="XCI131" s="17"/>
      <c r="XCJ131" s="17"/>
      <c r="XCL131" s="18"/>
      <c r="XCM131" s="18"/>
      <c r="XCN131" s="17"/>
      <c r="XCO131" s="17"/>
      <c r="XCP131" s="17"/>
      <c r="XCQ131" s="17"/>
      <c r="XCR131" s="17"/>
      <c r="XCT131" s="18"/>
      <c r="XCU131" s="18"/>
      <c r="XCV131" s="17"/>
      <c r="XCW131" s="17"/>
      <c r="XCX131" s="17"/>
      <c r="XCY131" s="17"/>
      <c r="XCZ131" s="17"/>
      <c r="XDB131" s="18"/>
      <c r="XDC131" s="18"/>
      <c r="XDD131" s="17"/>
      <c r="XDE131" s="17"/>
      <c r="XDF131" s="17"/>
      <c r="XDG131" s="17"/>
      <c r="XDH131" s="17"/>
      <c r="XDJ131" s="18"/>
      <c r="XDK131" s="18"/>
      <c r="XDL131" s="17"/>
      <c r="XDM131" s="17"/>
      <c r="XDN131" s="17"/>
      <c r="XDO131" s="17"/>
      <c r="XDP131" s="17"/>
      <c r="XDR131" s="18"/>
      <c r="XDS131" s="18"/>
      <c r="XDT131" s="17"/>
      <c r="XDU131" s="17"/>
      <c r="XDV131" s="17"/>
      <c r="XDW131" s="17"/>
      <c r="XDX131" s="17"/>
      <c r="XDZ131" s="18"/>
      <c r="XEA131" s="18"/>
      <c r="XEB131" s="17"/>
      <c r="XEC131" s="17"/>
      <c r="XED131" s="17"/>
      <c r="XEE131" s="17"/>
      <c r="XEF131" s="17"/>
      <c r="XEH131" s="18"/>
      <c r="XEI131" s="18"/>
      <c r="XEJ131" s="17"/>
      <c r="XEK131" s="17"/>
      <c r="XEL131" s="17"/>
      <c r="XEM131" s="17"/>
      <c r="XEN131" s="17"/>
      <c r="XEP131" s="18"/>
      <c r="XEQ131" s="18"/>
      <c r="XER131" s="17"/>
      <c r="XES131" s="17"/>
      <c r="XET131" s="17"/>
      <c r="XEU131" s="17"/>
      <c r="XEV131" s="17"/>
      <c r="XEX131" s="18"/>
      <c r="XEY131" s="18"/>
      <c r="XEZ131" s="17"/>
      <c r="XFA131" s="17"/>
      <c r="XFB131" s="17"/>
      <c r="XFC131" s="17"/>
      <c r="XFD131" s="17"/>
    </row>
    <row r="132" spans="1:1024 1026:2048 2050:3072 3074:4096 4098:5120 5122:6144 6146:7168 7170:8192 8194:9216 9218:10240 10242:11264 11266:12288 12290:13312 13314:14336 14338:15360 15362:16384" x14ac:dyDescent="0.25">
      <c r="A132" s="26" t="s">
        <v>126</v>
      </c>
      <c r="B132" s="20"/>
      <c r="C132" s="30">
        <v>0</v>
      </c>
      <c r="D132" s="31">
        <v>200</v>
      </c>
      <c r="E132" s="31">
        <v>288.26</v>
      </c>
      <c r="F132" s="31">
        <v>200</v>
      </c>
      <c r="G132" s="31">
        <v>200</v>
      </c>
      <c r="H132" s="55">
        <v>200</v>
      </c>
      <c r="N132" s="9"/>
      <c r="O132" s="9"/>
      <c r="P132" s="9"/>
      <c r="Q132" s="9"/>
      <c r="R132" s="9"/>
      <c r="S132" s="9"/>
      <c r="T132" s="9"/>
      <c r="U132" s="9"/>
    </row>
    <row r="133" spans="1:1024 1026:2048 2050:3072 3074:4096 4098:5120 5122:6144 6146:7168 7170:8192 8194:9216 9218:10240 10242:11264 11266:12288 12290:13312 13314:14336 14338:15360 15362:16384" x14ac:dyDescent="0.25">
      <c r="A133" s="53" t="s">
        <v>127</v>
      </c>
      <c r="B133" s="19"/>
      <c r="C133" s="29">
        <f>SUM(C134:C135)</f>
        <v>5805.84</v>
      </c>
      <c r="D133" s="29">
        <f t="shared" ref="D133:H133" si="7">SUM(D134:D135)</f>
        <v>7100</v>
      </c>
      <c r="E133" s="29">
        <f t="shared" si="7"/>
        <v>5361.94</v>
      </c>
      <c r="F133" s="29">
        <f t="shared" si="7"/>
        <v>7500</v>
      </c>
      <c r="G133" s="29">
        <f t="shared" si="7"/>
        <v>7500</v>
      </c>
      <c r="H133" s="54">
        <f t="shared" si="7"/>
        <v>7500</v>
      </c>
    </row>
    <row r="134" spans="1:1024 1026:2048 2050:3072 3074:4096 4098:5120 5122:6144 6146:7168 7170:8192 8194:9216 9218:10240 10242:11264 11266:12288 12290:13312 13314:14336 14338:15360 15362:16384" x14ac:dyDescent="0.25">
      <c r="A134" s="26" t="s">
        <v>128</v>
      </c>
      <c r="B134" s="20"/>
      <c r="C134" s="30">
        <v>0</v>
      </c>
      <c r="D134" s="31">
        <v>1000</v>
      </c>
      <c r="E134" s="31">
        <v>0</v>
      </c>
      <c r="F134" s="31">
        <v>1000</v>
      </c>
      <c r="G134" s="31">
        <v>1000</v>
      </c>
      <c r="H134" s="55">
        <v>1000</v>
      </c>
    </row>
    <row r="135" spans="1:1024 1026:2048 2050:3072 3074:4096 4098:5120 5122:6144 6146:7168 7170:8192 8194:9216 9218:10240 10242:11264 11266:12288 12290:13312 13314:14336 14338:15360 15362:16384" x14ac:dyDescent="0.25">
      <c r="A135" s="26" t="s">
        <v>129</v>
      </c>
      <c r="B135" s="20"/>
      <c r="C135" s="30">
        <v>5805.84</v>
      </c>
      <c r="D135" s="32">
        <v>6100</v>
      </c>
      <c r="E135" s="31">
        <v>5361.94</v>
      </c>
      <c r="F135" s="31">
        <v>6500</v>
      </c>
      <c r="G135" s="31">
        <v>6500</v>
      </c>
      <c r="H135" s="55">
        <v>6500</v>
      </c>
    </row>
    <row r="136" spans="1:1024 1026:2048 2050:3072 3074:4096 4098:5120 5122:6144 6146:7168 7170:8192 8194:9216 9218:10240 10242:11264 11266:12288 12290:13312 13314:14336 14338:15360 15362:16384" x14ac:dyDescent="0.25">
      <c r="A136" s="53" t="s">
        <v>130</v>
      </c>
      <c r="B136" s="19"/>
      <c r="C136" s="29">
        <f t="shared" ref="C136:H136" si="8">SUM(C137:C141)</f>
        <v>8099.6900000000005</v>
      </c>
      <c r="D136" s="29">
        <f t="shared" si="8"/>
        <v>10100</v>
      </c>
      <c r="E136" s="29">
        <f t="shared" si="8"/>
        <v>8716.86</v>
      </c>
      <c r="F136" s="29">
        <f t="shared" si="8"/>
        <v>7900</v>
      </c>
      <c r="G136" s="29">
        <f t="shared" si="8"/>
        <v>7900</v>
      </c>
      <c r="H136" s="54">
        <f t="shared" si="8"/>
        <v>7900</v>
      </c>
    </row>
    <row r="137" spans="1:1024 1026:2048 2050:3072 3074:4096 4098:5120 5122:6144 6146:7168 7170:8192 8194:9216 9218:10240 10242:11264 11266:12288 12290:13312 13314:14336 14338:15360 15362:16384" x14ac:dyDescent="0.25">
      <c r="A137" s="26" t="s">
        <v>84</v>
      </c>
      <c r="B137" s="20"/>
      <c r="C137" s="30">
        <v>3623.61</v>
      </c>
      <c r="D137" s="32">
        <v>2800</v>
      </c>
      <c r="E137" s="31">
        <v>2462.4499999999998</v>
      </c>
      <c r="F137" s="31">
        <v>3000</v>
      </c>
      <c r="G137" s="31">
        <v>3000</v>
      </c>
      <c r="H137" s="55">
        <v>3000</v>
      </c>
    </row>
    <row r="138" spans="1:1024 1026:2048 2050:3072 3074:4096 4098:5120 5122:6144 6146:7168 7170:8192 8194:9216 9218:10240 10242:11264 11266:12288 12290:13312 13314:14336 14338:15360 15362:16384" x14ac:dyDescent="0.25">
      <c r="A138" s="26" t="s">
        <v>85</v>
      </c>
      <c r="B138" s="20"/>
      <c r="C138" s="30">
        <v>476.08</v>
      </c>
      <c r="D138" s="31">
        <v>500</v>
      </c>
      <c r="E138" s="31">
        <v>106.11</v>
      </c>
      <c r="F138" s="31">
        <v>300</v>
      </c>
      <c r="G138" s="31">
        <v>300</v>
      </c>
      <c r="H138" s="55">
        <v>300</v>
      </c>
    </row>
    <row r="139" spans="1:1024 1026:2048 2050:3072 3074:4096 4098:5120 5122:6144 6146:7168 7170:8192 8194:9216 9218:10240 10242:11264 11266:12288 12290:13312 13314:14336 14338:15360 15362:16384" x14ac:dyDescent="0.25">
      <c r="A139" s="26" t="s">
        <v>131</v>
      </c>
      <c r="B139" s="20"/>
      <c r="C139" s="30">
        <v>0</v>
      </c>
      <c r="D139" s="31">
        <v>1300</v>
      </c>
      <c r="E139" s="31">
        <v>1288.3</v>
      </c>
      <c r="F139" s="31">
        <v>100</v>
      </c>
      <c r="G139" s="31">
        <v>100</v>
      </c>
      <c r="H139" s="55">
        <v>100</v>
      </c>
    </row>
    <row r="140" spans="1:1024 1026:2048 2050:3072 3074:4096 4098:5120 5122:6144 6146:7168 7170:8192 8194:9216 9218:10240 10242:11264 11266:12288 12290:13312 13314:14336 14338:15360 15362:16384" x14ac:dyDescent="0.25">
      <c r="A140" s="26" t="s">
        <v>132</v>
      </c>
      <c r="B140" s="20"/>
      <c r="C140" s="30"/>
      <c r="D140" s="31">
        <v>1000</v>
      </c>
      <c r="E140" s="31">
        <v>360</v>
      </c>
      <c r="F140" s="31">
        <v>0</v>
      </c>
      <c r="G140" s="31">
        <v>0</v>
      </c>
      <c r="H140" s="55">
        <v>0</v>
      </c>
    </row>
    <row r="141" spans="1:1024 1026:2048 2050:3072 3074:4096 4098:5120 5122:6144 6146:7168 7170:8192 8194:9216 9218:10240 10242:11264 11266:12288 12290:13312 13314:14336 14338:15360 15362:16384" x14ac:dyDescent="0.25">
      <c r="A141" s="26" t="s">
        <v>134</v>
      </c>
      <c r="B141" s="20"/>
      <c r="C141" s="30">
        <v>4000</v>
      </c>
      <c r="D141" s="31">
        <v>4500</v>
      </c>
      <c r="E141" s="31">
        <v>4500</v>
      </c>
      <c r="F141" s="31">
        <v>4500</v>
      </c>
      <c r="G141" s="31">
        <v>4500</v>
      </c>
      <c r="H141" s="55">
        <v>4500</v>
      </c>
    </row>
    <row r="142" spans="1:1024 1026:2048 2050:3072 3074:4096 4098:5120 5122:6144 6146:7168 7170:8192 8194:9216 9218:10240 10242:11264 11266:12288 12290:13312 13314:14336 14338:15360 15362:16384" x14ac:dyDescent="0.25">
      <c r="A142" s="53" t="s">
        <v>135</v>
      </c>
      <c r="B142" s="19"/>
      <c r="C142" s="29">
        <f>SUM(C143:C147)</f>
        <v>3627.9100000000003</v>
      </c>
      <c r="D142" s="29">
        <f t="shared" ref="D142:H142" si="9">SUM(D143:D147)</f>
        <v>4350</v>
      </c>
      <c r="E142" s="29">
        <f t="shared" si="9"/>
        <v>2875.9100000000003</v>
      </c>
      <c r="F142" s="29">
        <f t="shared" si="9"/>
        <v>4410</v>
      </c>
      <c r="G142" s="29">
        <f t="shared" si="9"/>
        <v>4410</v>
      </c>
      <c r="H142" s="54">
        <f t="shared" si="9"/>
        <v>4410</v>
      </c>
    </row>
    <row r="143" spans="1:1024 1026:2048 2050:3072 3074:4096 4098:5120 5122:6144 6146:7168 7170:8192 8194:9216 9218:10240 10242:11264 11266:12288 12290:13312 13314:14336 14338:15360 15362:16384" x14ac:dyDescent="0.25">
      <c r="A143" s="26" t="s">
        <v>84</v>
      </c>
      <c r="B143" s="20"/>
      <c r="C143" s="30">
        <v>3109.57</v>
      </c>
      <c r="D143" s="31">
        <v>3300</v>
      </c>
      <c r="E143" s="31">
        <v>2821.34</v>
      </c>
      <c r="F143" s="31">
        <v>3360</v>
      </c>
      <c r="G143" s="31">
        <v>3360</v>
      </c>
      <c r="H143" s="55">
        <v>3360</v>
      </c>
    </row>
    <row r="144" spans="1:1024 1026:2048 2050:3072 3074:4096 4098:5120 5122:6144 6146:7168 7170:8192 8194:9216 9218:10240 10242:11264 11266:12288 12290:13312 13314:14336 14338:15360 15362:16384" x14ac:dyDescent="0.25">
      <c r="A144" s="26" t="s">
        <v>85</v>
      </c>
      <c r="B144" s="20"/>
      <c r="C144" s="30">
        <v>109.04</v>
      </c>
      <c r="D144" s="31">
        <v>150</v>
      </c>
      <c r="E144" s="31">
        <v>54.57</v>
      </c>
      <c r="F144" s="31">
        <v>150</v>
      </c>
      <c r="G144" s="31">
        <v>150</v>
      </c>
      <c r="H144" s="55">
        <v>150</v>
      </c>
    </row>
    <row r="145" spans="1:8" x14ac:dyDescent="0.25">
      <c r="A145" s="26" t="s">
        <v>90</v>
      </c>
      <c r="B145" s="20"/>
      <c r="C145" s="30">
        <v>329.3</v>
      </c>
      <c r="D145" s="31">
        <v>200</v>
      </c>
      <c r="E145" s="31">
        <v>0</v>
      </c>
      <c r="F145" s="31">
        <v>200</v>
      </c>
      <c r="G145" s="31">
        <v>200</v>
      </c>
      <c r="H145" s="55">
        <v>200</v>
      </c>
    </row>
    <row r="146" spans="1:8" x14ac:dyDescent="0.25">
      <c r="A146" s="26" t="s">
        <v>136</v>
      </c>
      <c r="B146" s="20"/>
      <c r="C146" s="30">
        <v>0</v>
      </c>
      <c r="D146" s="31">
        <v>200</v>
      </c>
      <c r="E146" s="31">
        <v>0</v>
      </c>
      <c r="F146" s="31">
        <v>200</v>
      </c>
      <c r="G146" s="31">
        <v>200</v>
      </c>
      <c r="H146" s="55">
        <v>200</v>
      </c>
    </row>
    <row r="147" spans="1:8" x14ac:dyDescent="0.25">
      <c r="A147" s="26" t="s">
        <v>137</v>
      </c>
      <c r="B147" s="20"/>
      <c r="C147" s="30">
        <v>80</v>
      </c>
      <c r="D147" s="31">
        <v>500</v>
      </c>
      <c r="E147" s="31">
        <v>0</v>
      </c>
      <c r="F147" s="31">
        <v>500</v>
      </c>
      <c r="G147" s="31">
        <v>500</v>
      </c>
      <c r="H147" s="55">
        <v>500</v>
      </c>
    </row>
    <row r="148" spans="1:8" x14ac:dyDescent="0.25">
      <c r="A148" s="53" t="s">
        <v>140</v>
      </c>
      <c r="B148" s="19"/>
      <c r="C148" s="29">
        <f>SUM(C149)</f>
        <v>568.41</v>
      </c>
      <c r="D148" s="29">
        <f t="shared" ref="D148:H148" si="10">SUM(D149)</f>
        <v>200</v>
      </c>
      <c r="E148" s="29">
        <f t="shared" si="10"/>
        <v>310.08</v>
      </c>
      <c r="F148" s="29">
        <f t="shared" si="10"/>
        <v>200</v>
      </c>
      <c r="G148" s="29">
        <f t="shared" si="10"/>
        <v>200</v>
      </c>
      <c r="H148" s="54">
        <f t="shared" si="10"/>
        <v>200</v>
      </c>
    </row>
    <row r="149" spans="1:8" x14ac:dyDescent="0.25">
      <c r="A149" s="26" t="s">
        <v>141</v>
      </c>
      <c r="B149" s="20"/>
      <c r="C149" s="30">
        <v>568.41</v>
      </c>
      <c r="D149" s="31">
        <v>200</v>
      </c>
      <c r="E149" s="31">
        <v>310.08</v>
      </c>
      <c r="F149" s="31">
        <v>200</v>
      </c>
      <c r="G149" s="31">
        <v>200</v>
      </c>
      <c r="H149" s="55">
        <v>200</v>
      </c>
    </row>
    <row r="150" spans="1:8" x14ac:dyDescent="0.25">
      <c r="A150" s="53" t="s">
        <v>142</v>
      </c>
      <c r="B150" s="19"/>
      <c r="C150" s="29">
        <f>SUM(C151:C156)</f>
        <v>1219.07</v>
      </c>
      <c r="D150" s="29">
        <f t="shared" ref="D150:H150" si="11">SUM(D151:D156)</f>
        <v>1500</v>
      </c>
      <c r="E150" s="29">
        <f t="shared" si="11"/>
        <v>1405.3700000000001</v>
      </c>
      <c r="F150" s="29">
        <f t="shared" si="11"/>
        <v>1500</v>
      </c>
      <c r="G150" s="29">
        <f t="shared" si="11"/>
        <v>1500</v>
      </c>
      <c r="H150" s="54">
        <f t="shared" si="11"/>
        <v>1500</v>
      </c>
    </row>
    <row r="151" spans="1:8" x14ac:dyDescent="0.25">
      <c r="A151" s="26" t="s">
        <v>143</v>
      </c>
      <c r="B151" s="20"/>
      <c r="C151" s="30">
        <v>63.27</v>
      </c>
      <c r="D151" s="31">
        <v>200</v>
      </c>
      <c r="E151" s="31">
        <v>125.04</v>
      </c>
      <c r="F151" s="31">
        <v>100</v>
      </c>
      <c r="G151" s="31">
        <v>100</v>
      </c>
      <c r="H151" s="55">
        <v>100</v>
      </c>
    </row>
    <row r="152" spans="1:8" x14ac:dyDescent="0.25">
      <c r="A152" s="26" t="s">
        <v>144</v>
      </c>
      <c r="B152" s="20"/>
      <c r="C152" s="30">
        <v>498.46</v>
      </c>
      <c r="D152" s="31">
        <v>400</v>
      </c>
      <c r="E152" s="31">
        <v>303.08999999999997</v>
      </c>
      <c r="F152" s="31">
        <v>300</v>
      </c>
      <c r="G152" s="31">
        <v>300</v>
      </c>
      <c r="H152" s="55">
        <v>300</v>
      </c>
    </row>
    <row r="153" spans="1:8" x14ac:dyDescent="0.25">
      <c r="A153" s="26" t="s">
        <v>145</v>
      </c>
      <c r="B153" s="20"/>
      <c r="C153" s="30">
        <v>412.09</v>
      </c>
      <c r="D153" s="31">
        <v>600</v>
      </c>
      <c r="E153" s="31">
        <v>546.69000000000005</v>
      </c>
      <c r="F153" s="31">
        <v>500</v>
      </c>
      <c r="G153" s="31">
        <v>500</v>
      </c>
      <c r="H153" s="55">
        <v>500</v>
      </c>
    </row>
    <row r="154" spans="1:8" x14ac:dyDescent="0.25">
      <c r="A154" s="26" t="s">
        <v>223</v>
      </c>
      <c r="B154" s="20"/>
      <c r="C154" s="30">
        <v>0</v>
      </c>
      <c r="D154" s="31">
        <v>0</v>
      </c>
      <c r="E154" s="31">
        <v>72</v>
      </c>
      <c r="F154" s="31">
        <v>50</v>
      </c>
      <c r="G154" s="31">
        <v>50</v>
      </c>
      <c r="H154" s="55">
        <v>50</v>
      </c>
    </row>
    <row r="155" spans="1:8" x14ac:dyDescent="0.25">
      <c r="A155" s="26" t="s">
        <v>146</v>
      </c>
      <c r="B155" s="20"/>
      <c r="C155" s="30">
        <v>245.25</v>
      </c>
      <c r="D155" s="31">
        <v>300</v>
      </c>
      <c r="E155" s="31">
        <v>325.55</v>
      </c>
      <c r="F155" s="31">
        <v>550</v>
      </c>
      <c r="G155" s="31">
        <v>550</v>
      </c>
      <c r="H155" s="55">
        <v>550</v>
      </c>
    </row>
    <row r="156" spans="1:8" x14ac:dyDescent="0.25">
      <c r="A156" s="26" t="s">
        <v>123</v>
      </c>
      <c r="B156" s="20"/>
      <c r="C156" s="30">
        <v>0</v>
      </c>
      <c r="D156" s="31">
        <v>0</v>
      </c>
      <c r="E156" s="31">
        <v>33</v>
      </c>
      <c r="F156" s="31">
        <v>0</v>
      </c>
      <c r="G156" s="31">
        <v>0</v>
      </c>
      <c r="H156" s="55">
        <v>0</v>
      </c>
    </row>
    <row r="157" spans="1:8" x14ac:dyDescent="0.25">
      <c r="A157" s="53" t="s">
        <v>147</v>
      </c>
      <c r="B157" s="19"/>
      <c r="C157" s="29">
        <f>SUM(C158:C160)</f>
        <v>244.51000000000002</v>
      </c>
      <c r="D157" s="29">
        <f t="shared" ref="D157:H157" si="12">SUM(D158:D160)</f>
        <v>1000</v>
      </c>
      <c r="E157" s="29">
        <f t="shared" si="12"/>
        <v>976.96</v>
      </c>
      <c r="F157" s="29">
        <f>SUM(F158:F160)</f>
        <v>1000</v>
      </c>
      <c r="G157" s="29">
        <f t="shared" si="12"/>
        <v>1000</v>
      </c>
      <c r="H157" s="54">
        <f t="shared" si="12"/>
        <v>1000</v>
      </c>
    </row>
    <row r="158" spans="1:8" x14ac:dyDescent="0.25">
      <c r="A158" s="26" t="s">
        <v>148</v>
      </c>
      <c r="B158" s="20"/>
      <c r="C158" s="30">
        <v>0</v>
      </c>
      <c r="D158" s="31">
        <v>700</v>
      </c>
      <c r="E158" s="31">
        <v>733.6</v>
      </c>
      <c r="F158" s="31">
        <v>700</v>
      </c>
      <c r="G158" s="31">
        <v>700</v>
      </c>
      <c r="H158" s="55">
        <v>700</v>
      </c>
    </row>
    <row r="159" spans="1:8" x14ac:dyDescent="0.25">
      <c r="A159" s="26" t="s">
        <v>101</v>
      </c>
      <c r="B159" s="20"/>
      <c r="C159" s="30">
        <v>20.399999999999999</v>
      </c>
      <c r="D159" s="31">
        <v>50</v>
      </c>
      <c r="E159" s="31">
        <v>20.399999999999999</v>
      </c>
      <c r="F159" s="31">
        <v>50</v>
      </c>
      <c r="G159" s="31">
        <v>50</v>
      </c>
      <c r="H159" s="55">
        <v>50</v>
      </c>
    </row>
    <row r="160" spans="1:8" x14ac:dyDescent="0.25">
      <c r="A160" s="26" t="s">
        <v>149</v>
      </c>
      <c r="B160" s="20"/>
      <c r="C160" s="30">
        <v>224.11</v>
      </c>
      <c r="D160" s="31">
        <v>250</v>
      </c>
      <c r="E160" s="31">
        <v>222.96</v>
      </c>
      <c r="F160" s="31">
        <v>250</v>
      </c>
      <c r="G160" s="31">
        <v>250</v>
      </c>
      <c r="H160" s="55">
        <v>250</v>
      </c>
    </row>
    <row r="161" spans="1:8" x14ac:dyDescent="0.25">
      <c r="A161" s="53" t="s">
        <v>150</v>
      </c>
      <c r="B161" s="19"/>
      <c r="C161" s="29">
        <f>SUM(C162:C169)</f>
        <v>2662.7</v>
      </c>
      <c r="D161" s="29">
        <f t="shared" ref="D161:H161" si="13">SUM(D162:D169)</f>
        <v>4400</v>
      </c>
      <c r="E161" s="29">
        <f t="shared" si="13"/>
        <v>2351.8199999999997</v>
      </c>
      <c r="F161" s="29">
        <f t="shared" si="13"/>
        <v>5250</v>
      </c>
      <c r="G161" s="29">
        <f t="shared" si="13"/>
        <v>4400</v>
      </c>
      <c r="H161" s="54">
        <f t="shared" si="13"/>
        <v>4400</v>
      </c>
    </row>
    <row r="162" spans="1:8" x14ac:dyDescent="0.25">
      <c r="A162" s="26" t="s">
        <v>84</v>
      </c>
      <c r="B162" s="20"/>
      <c r="C162" s="30">
        <v>304.89999999999998</v>
      </c>
      <c r="D162" s="31">
        <v>350</v>
      </c>
      <c r="E162" s="31">
        <v>226.84</v>
      </c>
      <c r="F162" s="31">
        <v>350</v>
      </c>
      <c r="G162" s="31">
        <v>350</v>
      </c>
      <c r="H162" s="55">
        <v>350</v>
      </c>
    </row>
    <row r="163" spans="1:8" x14ac:dyDescent="0.25">
      <c r="A163" s="26" t="s">
        <v>85</v>
      </c>
      <c r="B163" s="20"/>
      <c r="C163" s="30">
        <v>93.92</v>
      </c>
      <c r="D163" s="31">
        <v>100</v>
      </c>
      <c r="E163" s="31">
        <v>34.979999999999997</v>
      </c>
      <c r="F163" s="31">
        <v>100</v>
      </c>
      <c r="G163" s="31">
        <v>100</v>
      </c>
      <c r="H163" s="55">
        <v>100</v>
      </c>
    </row>
    <row r="164" spans="1:8" x14ac:dyDescent="0.25">
      <c r="A164" s="26" t="s">
        <v>121</v>
      </c>
      <c r="B164" s="20"/>
      <c r="C164" s="30">
        <v>263.88</v>
      </c>
      <c r="D164" s="31">
        <v>150</v>
      </c>
      <c r="E164" s="31">
        <v>0</v>
      </c>
      <c r="F164" s="31">
        <v>150</v>
      </c>
      <c r="G164" s="31">
        <v>150</v>
      </c>
      <c r="H164" s="55">
        <v>150</v>
      </c>
    </row>
    <row r="165" spans="1:8" x14ac:dyDescent="0.25">
      <c r="A165" s="26" t="s">
        <v>151</v>
      </c>
      <c r="B165" s="20"/>
      <c r="C165" s="30">
        <v>0</v>
      </c>
      <c r="D165" s="31">
        <v>200</v>
      </c>
      <c r="E165" s="31">
        <v>90</v>
      </c>
      <c r="F165" s="31">
        <v>200</v>
      </c>
      <c r="G165" s="31">
        <v>200</v>
      </c>
      <c r="H165" s="55">
        <v>200</v>
      </c>
    </row>
    <row r="166" spans="1:8" x14ac:dyDescent="0.25">
      <c r="A166" s="26" t="s">
        <v>96</v>
      </c>
      <c r="B166" s="20"/>
      <c r="C166" s="30">
        <v>0</v>
      </c>
      <c r="D166" s="31">
        <v>1500</v>
      </c>
      <c r="E166" s="31">
        <v>0</v>
      </c>
      <c r="F166" s="31">
        <v>1500</v>
      </c>
      <c r="G166" s="31">
        <v>1500</v>
      </c>
      <c r="H166" s="55">
        <v>1500</v>
      </c>
    </row>
    <row r="167" spans="1:8" x14ac:dyDescent="0.25">
      <c r="A167" s="26" t="s">
        <v>152</v>
      </c>
      <c r="B167" s="20"/>
      <c r="C167" s="30">
        <v>600</v>
      </c>
      <c r="D167" s="31">
        <v>600</v>
      </c>
      <c r="E167" s="31">
        <v>500</v>
      </c>
      <c r="F167" s="31">
        <v>750</v>
      </c>
      <c r="G167" s="31">
        <v>600</v>
      </c>
      <c r="H167" s="55">
        <v>600</v>
      </c>
    </row>
    <row r="168" spans="1:8" x14ac:dyDescent="0.25">
      <c r="A168" s="26" t="s">
        <v>153</v>
      </c>
      <c r="B168" s="20"/>
      <c r="C168" s="30">
        <v>400</v>
      </c>
      <c r="D168" s="31">
        <v>0</v>
      </c>
      <c r="E168" s="31">
        <v>0</v>
      </c>
      <c r="F168" s="31">
        <v>700</v>
      </c>
      <c r="G168" s="31">
        <v>0</v>
      </c>
      <c r="H168" s="55">
        <v>0</v>
      </c>
    </row>
    <row r="169" spans="1:8" x14ac:dyDescent="0.25">
      <c r="A169" s="26" t="s">
        <v>154</v>
      </c>
      <c r="B169" s="20"/>
      <c r="C169" s="30">
        <v>1000</v>
      </c>
      <c r="D169" s="31">
        <v>1500</v>
      </c>
      <c r="E169" s="31">
        <v>1500</v>
      </c>
      <c r="F169" s="31">
        <v>1500</v>
      </c>
      <c r="G169" s="31">
        <v>1500</v>
      </c>
      <c r="H169" s="55">
        <v>1500</v>
      </c>
    </row>
    <row r="170" spans="1:8" x14ac:dyDescent="0.25">
      <c r="A170" s="53" t="s">
        <v>155</v>
      </c>
      <c r="B170" s="19"/>
      <c r="C170" s="29">
        <f>SUM(C171:C195)</f>
        <v>37471.280000000013</v>
      </c>
      <c r="D170" s="29">
        <f t="shared" ref="D170:H170" si="14">SUM(D171:D195)</f>
        <v>40300</v>
      </c>
      <c r="E170" s="29">
        <f t="shared" si="14"/>
        <v>32549.320000000003</v>
      </c>
      <c r="F170" s="29">
        <f t="shared" si="14"/>
        <v>59800</v>
      </c>
      <c r="G170" s="29">
        <f t="shared" si="14"/>
        <v>51800</v>
      </c>
      <c r="H170" s="54">
        <f t="shared" si="14"/>
        <v>51800</v>
      </c>
    </row>
    <row r="171" spans="1:8" x14ac:dyDescent="0.25">
      <c r="A171" s="26" t="s">
        <v>156</v>
      </c>
      <c r="B171" s="20"/>
      <c r="C171" s="30">
        <v>18968.2</v>
      </c>
      <c r="D171" s="31">
        <v>20100</v>
      </c>
      <c r="E171" s="31">
        <v>17049.82</v>
      </c>
      <c r="F171" s="31">
        <v>26000</v>
      </c>
      <c r="G171" s="31">
        <v>26000</v>
      </c>
      <c r="H171" s="55">
        <v>26000</v>
      </c>
    </row>
    <row r="172" spans="1:8" x14ac:dyDescent="0.25">
      <c r="A172" s="26" t="s">
        <v>157</v>
      </c>
      <c r="B172" s="20"/>
      <c r="C172" s="30">
        <v>1688.23</v>
      </c>
      <c r="D172" s="31">
        <v>2100</v>
      </c>
      <c r="E172" s="31">
        <v>1901.18</v>
      </c>
      <c r="F172" s="31">
        <v>2500</v>
      </c>
      <c r="G172" s="31">
        <v>2500</v>
      </c>
      <c r="H172" s="55">
        <v>2500</v>
      </c>
    </row>
    <row r="173" spans="1:8" x14ac:dyDescent="0.25">
      <c r="A173" s="26" t="s">
        <v>158</v>
      </c>
      <c r="B173" s="20"/>
      <c r="C173" s="30">
        <v>1870</v>
      </c>
      <c r="D173" s="31">
        <v>2200</v>
      </c>
      <c r="E173" s="31">
        <v>1000</v>
      </c>
      <c r="F173" s="31">
        <v>3500</v>
      </c>
      <c r="G173" s="31">
        <v>3500</v>
      </c>
      <c r="H173" s="55">
        <v>3500</v>
      </c>
    </row>
    <row r="174" spans="1:8" x14ac:dyDescent="0.25">
      <c r="A174" s="26" t="s">
        <v>159</v>
      </c>
      <c r="B174" s="20"/>
      <c r="C174" s="30">
        <v>1563.25</v>
      </c>
      <c r="D174" s="31">
        <v>1700</v>
      </c>
      <c r="E174" s="31">
        <v>1730.46</v>
      </c>
      <c r="F174" s="31">
        <v>2000</v>
      </c>
      <c r="G174" s="31">
        <v>2000</v>
      </c>
      <c r="H174" s="55">
        <v>2000</v>
      </c>
    </row>
    <row r="175" spans="1:8" x14ac:dyDescent="0.25">
      <c r="A175" s="26" t="s">
        <v>75</v>
      </c>
      <c r="B175" s="20"/>
      <c r="C175" s="30">
        <v>315.14</v>
      </c>
      <c r="D175" s="31">
        <v>330</v>
      </c>
      <c r="E175" s="31">
        <v>305.64</v>
      </c>
      <c r="F175" s="31">
        <v>400</v>
      </c>
      <c r="G175" s="31">
        <v>400</v>
      </c>
      <c r="H175" s="55">
        <v>400</v>
      </c>
    </row>
    <row r="176" spans="1:8" x14ac:dyDescent="0.25">
      <c r="A176" s="26" t="s">
        <v>76</v>
      </c>
      <c r="B176" s="20"/>
      <c r="C176" s="30">
        <v>3153.65</v>
      </c>
      <c r="D176" s="31">
        <v>3350</v>
      </c>
      <c r="E176" s="31">
        <v>3058.58</v>
      </c>
      <c r="F176" s="31">
        <v>3900</v>
      </c>
      <c r="G176" s="31">
        <v>3900</v>
      </c>
      <c r="H176" s="55">
        <v>3900</v>
      </c>
    </row>
    <row r="177" spans="1:8" x14ac:dyDescent="0.25">
      <c r="A177" s="26" t="s">
        <v>78</v>
      </c>
      <c r="B177" s="20"/>
      <c r="C177" s="30">
        <v>675.69</v>
      </c>
      <c r="D177" s="31">
        <v>700</v>
      </c>
      <c r="E177" s="31">
        <v>655.35</v>
      </c>
      <c r="F177" s="31">
        <v>750</v>
      </c>
      <c r="G177" s="31">
        <v>750</v>
      </c>
      <c r="H177" s="55">
        <v>750</v>
      </c>
    </row>
    <row r="178" spans="1:8" x14ac:dyDescent="0.25">
      <c r="A178" s="26" t="s">
        <v>77</v>
      </c>
      <c r="B178" s="20"/>
      <c r="C178" s="30">
        <v>180.06</v>
      </c>
      <c r="D178" s="31">
        <v>190</v>
      </c>
      <c r="E178" s="31">
        <v>174.63</v>
      </c>
      <c r="F178" s="31">
        <v>200</v>
      </c>
      <c r="G178" s="31">
        <v>200</v>
      </c>
      <c r="H178" s="55">
        <v>200</v>
      </c>
    </row>
    <row r="179" spans="1:8" x14ac:dyDescent="0.25">
      <c r="A179" s="26" t="s">
        <v>79</v>
      </c>
      <c r="B179" s="20"/>
      <c r="C179" s="30">
        <v>225.16</v>
      </c>
      <c r="D179" s="31">
        <v>230</v>
      </c>
      <c r="E179" s="31">
        <v>218.41</v>
      </c>
      <c r="F179" s="31">
        <v>300</v>
      </c>
      <c r="G179" s="31">
        <v>300</v>
      </c>
      <c r="H179" s="55">
        <v>300</v>
      </c>
    </row>
    <row r="180" spans="1:8" x14ac:dyDescent="0.25">
      <c r="A180" s="26" t="s">
        <v>80</v>
      </c>
      <c r="B180" s="20"/>
      <c r="C180" s="30">
        <v>1069.8399999999999</v>
      </c>
      <c r="D180" s="31">
        <v>1200</v>
      </c>
      <c r="E180" s="31">
        <v>1037.57</v>
      </c>
      <c r="F180" s="31">
        <v>1300</v>
      </c>
      <c r="G180" s="31">
        <v>1300</v>
      </c>
      <c r="H180" s="55">
        <v>1300</v>
      </c>
    </row>
    <row r="181" spans="1:8" x14ac:dyDescent="0.25">
      <c r="A181" s="26" t="s">
        <v>81</v>
      </c>
      <c r="B181" s="20"/>
      <c r="C181" s="30">
        <v>450.52</v>
      </c>
      <c r="D181" s="31">
        <v>450</v>
      </c>
      <c r="E181" s="31">
        <v>399.01</v>
      </c>
      <c r="F181" s="31">
        <v>500</v>
      </c>
      <c r="G181" s="31">
        <v>500</v>
      </c>
      <c r="H181" s="55">
        <v>500</v>
      </c>
    </row>
    <row r="182" spans="1:8" x14ac:dyDescent="0.25">
      <c r="A182" s="26" t="s">
        <v>84</v>
      </c>
      <c r="B182" s="20"/>
      <c r="C182" s="30">
        <v>5296.49</v>
      </c>
      <c r="D182" s="31">
        <v>5100</v>
      </c>
      <c r="E182" s="31">
        <v>3624.8</v>
      </c>
      <c r="F182" s="31">
        <v>5000</v>
      </c>
      <c r="G182" s="31">
        <v>5000</v>
      </c>
      <c r="H182" s="55">
        <v>5000</v>
      </c>
    </row>
    <row r="183" spans="1:8" x14ac:dyDescent="0.25">
      <c r="A183" s="26" t="s">
        <v>160</v>
      </c>
      <c r="B183" s="20"/>
      <c r="C183" s="30">
        <v>559.66</v>
      </c>
      <c r="D183" s="31">
        <v>400</v>
      </c>
      <c r="E183" s="31">
        <v>266.31</v>
      </c>
      <c r="F183" s="31">
        <v>400</v>
      </c>
      <c r="G183" s="31">
        <v>400</v>
      </c>
      <c r="H183" s="55">
        <v>400</v>
      </c>
    </row>
    <row r="184" spans="1:8" x14ac:dyDescent="0.25">
      <c r="A184" s="26" t="s">
        <v>86</v>
      </c>
      <c r="B184" s="20"/>
      <c r="C184" s="30">
        <v>368.87</v>
      </c>
      <c r="D184" s="31">
        <v>400</v>
      </c>
      <c r="E184" s="31">
        <v>238.47</v>
      </c>
      <c r="F184" s="31">
        <v>350</v>
      </c>
      <c r="G184" s="31">
        <v>350</v>
      </c>
      <c r="H184" s="55">
        <v>350</v>
      </c>
    </row>
    <row r="185" spans="1:8" x14ac:dyDescent="0.25">
      <c r="A185" s="26" t="s">
        <v>228</v>
      </c>
      <c r="B185" s="20"/>
      <c r="C185" s="30">
        <v>0</v>
      </c>
      <c r="D185" s="31">
        <v>0</v>
      </c>
      <c r="E185" s="31">
        <v>0</v>
      </c>
      <c r="F185" s="31">
        <v>10000</v>
      </c>
      <c r="G185" s="31">
        <v>2000</v>
      </c>
      <c r="H185" s="55">
        <v>2000</v>
      </c>
    </row>
    <row r="186" spans="1:8" x14ac:dyDescent="0.25">
      <c r="A186" s="26" t="s">
        <v>161</v>
      </c>
      <c r="B186" s="20"/>
      <c r="C186" s="30">
        <v>5</v>
      </c>
      <c r="D186" s="31">
        <v>200</v>
      </c>
      <c r="E186" s="31">
        <v>0</v>
      </c>
      <c r="F186" s="31">
        <v>200</v>
      </c>
      <c r="G186" s="31">
        <v>200</v>
      </c>
      <c r="H186" s="55">
        <v>200</v>
      </c>
    </row>
    <row r="187" spans="1:8" x14ac:dyDescent="0.25">
      <c r="A187" s="26" t="s">
        <v>90</v>
      </c>
      <c r="B187" s="20"/>
      <c r="C187" s="30">
        <v>635.74</v>
      </c>
      <c r="D187" s="31">
        <v>400</v>
      </c>
      <c r="E187" s="31">
        <v>363.47</v>
      </c>
      <c r="F187" s="31">
        <v>1000</v>
      </c>
      <c r="G187" s="31">
        <v>1000</v>
      </c>
      <c r="H187" s="55">
        <v>1000</v>
      </c>
    </row>
    <row r="188" spans="1:8" x14ac:dyDescent="0.25">
      <c r="A188" s="26" t="s">
        <v>104</v>
      </c>
      <c r="B188" s="20"/>
      <c r="C188" s="30">
        <v>195.93</v>
      </c>
      <c r="D188" s="31">
        <v>200</v>
      </c>
      <c r="E188" s="31">
        <v>172.38</v>
      </c>
      <c r="F188" s="31">
        <v>250</v>
      </c>
      <c r="G188" s="31">
        <v>250</v>
      </c>
      <c r="H188" s="55">
        <v>250</v>
      </c>
    </row>
    <row r="189" spans="1:8" x14ac:dyDescent="0.25">
      <c r="A189" s="26" t="s">
        <v>162</v>
      </c>
      <c r="B189" s="20"/>
      <c r="C189" s="30">
        <v>10.8</v>
      </c>
      <c r="D189" s="31">
        <v>50</v>
      </c>
      <c r="E189" s="31">
        <v>74.150000000000006</v>
      </c>
      <c r="F189" s="31">
        <v>50</v>
      </c>
      <c r="G189" s="31">
        <v>50</v>
      </c>
      <c r="H189" s="55">
        <v>50</v>
      </c>
    </row>
    <row r="190" spans="1:8" x14ac:dyDescent="0.25">
      <c r="A190" s="26" t="s">
        <v>221</v>
      </c>
      <c r="B190" s="20"/>
      <c r="C190" s="30">
        <v>0</v>
      </c>
      <c r="D190" s="31">
        <v>200</v>
      </c>
      <c r="E190" s="31">
        <v>146.09</v>
      </c>
      <c r="F190" s="31">
        <v>0</v>
      </c>
      <c r="G190" s="31">
        <v>0</v>
      </c>
      <c r="H190" s="55">
        <v>0</v>
      </c>
    </row>
    <row r="191" spans="1:8" x14ac:dyDescent="0.25">
      <c r="A191" s="26" t="s">
        <v>163</v>
      </c>
      <c r="B191" s="20"/>
      <c r="C191" s="30">
        <v>70</v>
      </c>
      <c r="D191" s="31">
        <v>100</v>
      </c>
      <c r="E191" s="31">
        <v>133</v>
      </c>
      <c r="F191" s="31">
        <v>500</v>
      </c>
      <c r="G191" s="31">
        <v>500</v>
      </c>
      <c r="H191" s="55">
        <v>500</v>
      </c>
    </row>
    <row r="192" spans="1:8" x14ac:dyDescent="0.25">
      <c r="A192" s="26" t="s">
        <v>137</v>
      </c>
      <c r="B192" s="20"/>
      <c r="C192" s="30">
        <v>0</v>
      </c>
      <c r="D192" s="31">
        <v>300</v>
      </c>
      <c r="E192" s="31">
        <v>0</v>
      </c>
      <c r="F192" s="31">
        <v>300</v>
      </c>
      <c r="G192" s="31">
        <v>300</v>
      </c>
      <c r="H192" s="55">
        <v>300</v>
      </c>
    </row>
    <row r="193" spans="1:8" x14ac:dyDescent="0.25">
      <c r="A193" s="26" t="s">
        <v>164</v>
      </c>
      <c r="B193" s="20"/>
      <c r="C193" s="30">
        <v>54</v>
      </c>
      <c r="D193" s="31">
        <v>100</v>
      </c>
      <c r="E193" s="31">
        <v>0</v>
      </c>
      <c r="F193" s="31">
        <v>100</v>
      </c>
      <c r="G193" s="31">
        <v>100</v>
      </c>
      <c r="H193" s="55">
        <v>100</v>
      </c>
    </row>
    <row r="194" spans="1:8" x14ac:dyDescent="0.25">
      <c r="A194" s="26" t="s">
        <v>165</v>
      </c>
      <c r="B194" s="20"/>
      <c r="C194" s="30">
        <v>115.05</v>
      </c>
      <c r="D194" s="31">
        <v>100</v>
      </c>
      <c r="E194" s="31">
        <v>0</v>
      </c>
      <c r="F194" s="31">
        <v>100</v>
      </c>
      <c r="G194" s="31">
        <v>100</v>
      </c>
      <c r="H194" s="55">
        <v>100</v>
      </c>
    </row>
    <row r="195" spans="1:8" x14ac:dyDescent="0.25">
      <c r="A195" s="26" t="s">
        <v>166</v>
      </c>
      <c r="B195" s="20"/>
      <c r="C195" s="30">
        <v>0</v>
      </c>
      <c r="D195" s="31">
        <v>200</v>
      </c>
      <c r="E195" s="31">
        <v>0</v>
      </c>
      <c r="F195" s="31">
        <v>200</v>
      </c>
      <c r="G195" s="31">
        <v>200</v>
      </c>
      <c r="H195" s="55">
        <v>200</v>
      </c>
    </row>
    <row r="196" spans="1:8" x14ac:dyDescent="0.25">
      <c r="A196" s="53" t="s">
        <v>168</v>
      </c>
      <c r="B196" s="19"/>
      <c r="C196" s="29">
        <f t="shared" ref="C196:H196" si="15">SUM(C197:C213)</f>
        <v>12279.020000000002</v>
      </c>
      <c r="D196" s="29">
        <f t="shared" si="15"/>
        <v>13100</v>
      </c>
      <c r="E196" s="29">
        <f t="shared" si="15"/>
        <v>12115.019999999999</v>
      </c>
      <c r="F196" s="29">
        <f t="shared" si="15"/>
        <v>13540</v>
      </c>
      <c r="G196" s="29">
        <f t="shared" si="15"/>
        <v>13540</v>
      </c>
      <c r="H196" s="54">
        <f t="shared" si="15"/>
        <v>13540</v>
      </c>
    </row>
    <row r="197" spans="1:8" x14ac:dyDescent="0.25">
      <c r="A197" s="26" t="s">
        <v>156</v>
      </c>
      <c r="B197" s="20"/>
      <c r="C197" s="30">
        <v>8023.27</v>
      </c>
      <c r="D197" s="31">
        <v>8500</v>
      </c>
      <c r="E197" s="31">
        <v>7935.09</v>
      </c>
      <c r="F197" s="31">
        <v>8500</v>
      </c>
      <c r="G197" s="31">
        <v>8500</v>
      </c>
      <c r="H197" s="55">
        <v>8500</v>
      </c>
    </row>
    <row r="198" spans="1:8" x14ac:dyDescent="0.25">
      <c r="A198" s="26" t="s">
        <v>157</v>
      </c>
      <c r="B198" s="20"/>
      <c r="C198" s="30">
        <v>318.94</v>
      </c>
      <c r="D198" s="31">
        <v>350</v>
      </c>
      <c r="E198" s="31">
        <v>378.58</v>
      </c>
      <c r="F198" s="31">
        <v>400</v>
      </c>
      <c r="G198" s="31">
        <v>400</v>
      </c>
      <c r="H198" s="55">
        <v>400</v>
      </c>
    </row>
    <row r="199" spans="1:8" x14ac:dyDescent="0.25">
      <c r="A199" s="26" t="s">
        <v>158</v>
      </c>
      <c r="B199" s="20"/>
      <c r="C199" s="30">
        <v>330</v>
      </c>
      <c r="D199" s="31">
        <v>500</v>
      </c>
      <c r="E199" s="31">
        <v>300</v>
      </c>
      <c r="F199" s="31">
        <v>700</v>
      </c>
      <c r="G199" s="31">
        <v>700</v>
      </c>
      <c r="H199" s="55">
        <v>700</v>
      </c>
    </row>
    <row r="200" spans="1:8" x14ac:dyDescent="0.25">
      <c r="A200" s="26" t="s">
        <v>159</v>
      </c>
      <c r="B200" s="20"/>
      <c r="C200" s="30">
        <v>547.41</v>
      </c>
      <c r="D200" s="31">
        <v>600</v>
      </c>
      <c r="E200" s="31">
        <v>547.78</v>
      </c>
      <c r="F200" s="31">
        <v>650</v>
      </c>
      <c r="G200" s="31">
        <v>650</v>
      </c>
      <c r="H200" s="55">
        <v>650</v>
      </c>
    </row>
    <row r="201" spans="1:8" x14ac:dyDescent="0.25">
      <c r="A201" s="26" t="s">
        <v>169</v>
      </c>
      <c r="B201" s="20"/>
      <c r="C201" s="30">
        <v>330.5</v>
      </c>
      <c r="D201" s="31">
        <v>350</v>
      </c>
      <c r="E201" s="31">
        <v>324.25</v>
      </c>
      <c r="F201" s="31">
        <v>370</v>
      </c>
      <c r="G201" s="31">
        <v>370</v>
      </c>
      <c r="H201" s="55">
        <v>370</v>
      </c>
    </row>
    <row r="202" spans="1:8" x14ac:dyDescent="0.25">
      <c r="A202" s="26" t="s">
        <v>75</v>
      </c>
      <c r="B202" s="20"/>
      <c r="C202" s="30">
        <v>121.33</v>
      </c>
      <c r="D202" s="31">
        <v>130</v>
      </c>
      <c r="E202" s="31">
        <v>120.47</v>
      </c>
      <c r="F202" s="31">
        <v>140</v>
      </c>
      <c r="G202" s="31">
        <v>140</v>
      </c>
      <c r="H202" s="55">
        <v>140</v>
      </c>
    </row>
    <row r="203" spans="1:8" x14ac:dyDescent="0.25">
      <c r="A203" s="26" t="s">
        <v>76</v>
      </c>
      <c r="B203" s="20"/>
      <c r="C203" s="30">
        <v>1214.0899999999999</v>
      </c>
      <c r="D203" s="31">
        <v>1280</v>
      </c>
      <c r="E203" s="31">
        <v>1205.8900000000001</v>
      </c>
      <c r="F203" s="31">
        <v>1300</v>
      </c>
      <c r="G203" s="31">
        <v>1300</v>
      </c>
      <c r="H203" s="55">
        <v>1300</v>
      </c>
    </row>
    <row r="204" spans="1:8" x14ac:dyDescent="0.25">
      <c r="A204" s="26" t="s">
        <v>78</v>
      </c>
      <c r="B204" s="20"/>
      <c r="C204" s="30">
        <v>260.07</v>
      </c>
      <c r="D204" s="31">
        <v>280</v>
      </c>
      <c r="E204" s="31">
        <v>258.32</v>
      </c>
      <c r="F204" s="31">
        <v>300</v>
      </c>
      <c r="G204" s="31">
        <v>300</v>
      </c>
      <c r="H204" s="55">
        <v>300</v>
      </c>
    </row>
    <row r="205" spans="1:8" x14ac:dyDescent="0.25">
      <c r="A205" s="26" t="s">
        <v>77</v>
      </c>
      <c r="B205" s="20"/>
      <c r="C205" s="30">
        <v>69.28</v>
      </c>
      <c r="D205" s="31">
        <v>70</v>
      </c>
      <c r="E205" s="31">
        <v>68.790000000000006</v>
      </c>
      <c r="F205" s="31">
        <v>100</v>
      </c>
      <c r="G205" s="31">
        <v>100</v>
      </c>
      <c r="H205" s="55">
        <v>100</v>
      </c>
    </row>
    <row r="206" spans="1:8" x14ac:dyDescent="0.25">
      <c r="A206" s="26" t="s">
        <v>79</v>
      </c>
      <c r="B206" s="20"/>
      <c r="C206" s="30">
        <v>86.63</v>
      </c>
      <c r="D206" s="31">
        <v>90</v>
      </c>
      <c r="E206" s="31">
        <v>86.05</v>
      </c>
      <c r="F206" s="31">
        <v>100</v>
      </c>
      <c r="G206" s="31">
        <v>100</v>
      </c>
      <c r="H206" s="55">
        <v>100</v>
      </c>
    </row>
    <row r="207" spans="1:8" x14ac:dyDescent="0.25">
      <c r="A207" s="26" t="s">
        <v>80</v>
      </c>
      <c r="B207" s="20"/>
      <c r="C207" s="30">
        <v>411.82</v>
      </c>
      <c r="D207" s="31">
        <v>430</v>
      </c>
      <c r="E207" s="31">
        <v>409.05</v>
      </c>
      <c r="F207" s="31">
        <v>450</v>
      </c>
      <c r="G207" s="31">
        <v>450</v>
      </c>
      <c r="H207" s="55">
        <v>450</v>
      </c>
    </row>
    <row r="208" spans="1:8" x14ac:dyDescent="0.25">
      <c r="A208" s="26" t="s">
        <v>81</v>
      </c>
      <c r="B208" s="20"/>
      <c r="C208" s="30">
        <v>107.34</v>
      </c>
      <c r="D208" s="31">
        <v>120</v>
      </c>
      <c r="E208" s="31">
        <v>107.42</v>
      </c>
      <c r="F208" s="31">
        <v>130</v>
      </c>
      <c r="G208" s="31">
        <v>130</v>
      </c>
      <c r="H208" s="55">
        <v>130</v>
      </c>
    </row>
    <row r="209" spans="1:9" x14ac:dyDescent="0.25">
      <c r="A209" s="26" t="s">
        <v>221</v>
      </c>
      <c r="B209" s="20"/>
      <c r="C209" s="30">
        <v>0</v>
      </c>
      <c r="D209" s="31">
        <v>0</v>
      </c>
      <c r="E209" s="31">
        <v>52.2</v>
      </c>
      <c r="F209" s="31">
        <v>0</v>
      </c>
      <c r="G209" s="31">
        <v>0</v>
      </c>
      <c r="H209" s="55">
        <v>0</v>
      </c>
    </row>
    <row r="210" spans="1:9" x14ac:dyDescent="0.25">
      <c r="A210" s="26" t="s">
        <v>90</v>
      </c>
      <c r="B210" s="20"/>
      <c r="C210" s="30">
        <v>41.93</v>
      </c>
      <c r="D210" s="31">
        <v>200</v>
      </c>
      <c r="E210" s="31">
        <v>92.57</v>
      </c>
      <c r="F210" s="31">
        <v>200</v>
      </c>
      <c r="G210" s="31">
        <v>200</v>
      </c>
      <c r="H210" s="55">
        <v>200</v>
      </c>
    </row>
    <row r="211" spans="1:9" x14ac:dyDescent="0.25">
      <c r="A211" s="26" t="s">
        <v>170</v>
      </c>
      <c r="B211" s="20"/>
      <c r="C211" s="30">
        <v>265.2</v>
      </c>
      <c r="D211" s="31">
        <v>0</v>
      </c>
      <c r="E211" s="31">
        <v>150</v>
      </c>
      <c r="F211" s="31">
        <v>0</v>
      </c>
      <c r="G211" s="31">
        <v>0</v>
      </c>
      <c r="H211" s="55">
        <v>0</v>
      </c>
    </row>
    <row r="212" spans="1:9" x14ac:dyDescent="0.25">
      <c r="A212" s="26" t="s">
        <v>165</v>
      </c>
      <c r="B212" s="20"/>
      <c r="C212" s="30">
        <v>66.599999999999994</v>
      </c>
      <c r="D212" s="31">
        <v>100</v>
      </c>
      <c r="E212" s="31">
        <v>0</v>
      </c>
      <c r="F212" s="31">
        <v>100</v>
      </c>
      <c r="G212" s="31">
        <v>100</v>
      </c>
      <c r="H212" s="55">
        <v>100</v>
      </c>
    </row>
    <row r="213" spans="1:9" x14ac:dyDescent="0.25">
      <c r="A213" s="26" t="s">
        <v>104</v>
      </c>
      <c r="B213" s="20"/>
      <c r="C213" s="30">
        <v>84.61</v>
      </c>
      <c r="D213" s="31">
        <v>100</v>
      </c>
      <c r="E213" s="31">
        <v>78.56</v>
      </c>
      <c r="F213" s="31">
        <v>100</v>
      </c>
      <c r="G213" s="31">
        <v>100</v>
      </c>
      <c r="H213" s="55">
        <v>100</v>
      </c>
    </row>
    <row r="214" spans="1:9" x14ac:dyDescent="0.25">
      <c r="A214" s="53" t="s">
        <v>171</v>
      </c>
      <c r="B214" s="19"/>
      <c r="C214" s="29">
        <f>SUM(C215)</f>
        <v>246.84</v>
      </c>
      <c r="D214" s="29">
        <f t="shared" ref="D214:H214" si="16">SUM(D215)</f>
        <v>400</v>
      </c>
      <c r="E214" s="29">
        <f t="shared" si="16"/>
        <v>157.74</v>
      </c>
      <c r="F214" s="29">
        <f t="shared" si="16"/>
        <v>200</v>
      </c>
      <c r="G214" s="29">
        <f t="shared" si="16"/>
        <v>200</v>
      </c>
      <c r="H214" s="54">
        <f t="shared" si="16"/>
        <v>200</v>
      </c>
    </row>
    <row r="215" spans="1:9" x14ac:dyDescent="0.25">
      <c r="A215" s="26" t="s">
        <v>172</v>
      </c>
      <c r="B215" s="20"/>
      <c r="C215" s="30">
        <v>246.84</v>
      </c>
      <c r="D215" s="31">
        <v>400</v>
      </c>
      <c r="E215" s="31">
        <v>157.74</v>
      </c>
      <c r="F215" s="31">
        <v>200</v>
      </c>
      <c r="G215" s="31">
        <v>200</v>
      </c>
      <c r="H215" s="55">
        <v>200</v>
      </c>
    </row>
    <row r="216" spans="1:9" x14ac:dyDescent="0.25">
      <c r="A216" s="53" t="s">
        <v>173</v>
      </c>
      <c r="B216" s="19"/>
      <c r="C216" s="29">
        <f>SUM(C217)</f>
        <v>66</v>
      </c>
      <c r="D216" s="29">
        <f t="shared" ref="D216:H216" si="17">SUM(D217)</f>
        <v>200</v>
      </c>
      <c r="E216" s="29">
        <f t="shared" si="17"/>
        <v>0</v>
      </c>
      <c r="F216" s="29">
        <f t="shared" si="17"/>
        <v>200</v>
      </c>
      <c r="G216" s="29">
        <f t="shared" si="17"/>
        <v>200</v>
      </c>
      <c r="H216" s="54">
        <f t="shared" si="17"/>
        <v>200</v>
      </c>
    </row>
    <row r="217" spans="1:9" x14ac:dyDescent="0.25">
      <c r="A217" s="26" t="s">
        <v>174</v>
      </c>
      <c r="B217" s="20"/>
      <c r="C217" s="30">
        <v>66</v>
      </c>
      <c r="D217" s="31">
        <v>200</v>
      </c>
      <c r="E217" s="31">
        <v>0</v>
      </c>
      <c r="F217" s="31">
        <v>200</v>
      </c>
      <c r="G217" s="31">
        <v>200</v>
      </c>
      <c r="H217" s="55">
        <v>200</v>
      </c>
    </row>
    <row r="218" spans="1:9" x14ac:dyDescent="0.25">
      <c r="A218" s="53" t="s">
        <v>175</v>
      </c>
      <c r="B218" s="19"/>
      <c r="C218" s="29">
        <f>SUM(C219)</f>
        <v>254.92</v>
      </c>
      <c r="D218" s="29">
        <f t="shared" ref="D218:H218" si="18">SUM(D219)</f>
        <v>1000</v>
      </c>
      <c r="E218" s="29">
        <f t="shared" si="18"/>
        <v>350</v>
      </c>
      <c r="F218" s="29">
        <f t="shared" si="18"/>
        <v>1000</v>
      </c>
      <c r="G218" s="29">
        <f t="shared" si="18"/>
        <v>1000</v>
      </c>
      <c r="H218" s="54">
        <f t="shared" si="18"/>
        <v>1000</v>
      </c>
    </row>
    <row r="219" spans="1:9" x14ac:dyDescent="0.25">
      <c r="A219" s="26" t="s">
        <v>176</v>
      </c>
      <c r="B219" s="20"/>
      <c r="C219" s="30">
        <v>254.92</v>
      </c>
      <c r="D219" s="31">
        <v>1000</v>
      </c>
      <c r="E219" s="31">
        <v>350</v>
      </c>
      <c r="F219" s="31">
        <v>1000</v>
      </c>
      <c r="G219" s="31">
        <v>1000</v>
      </c>
      <c r="H219" s="55">
        <v>1000</v>
      </c>
    </row>
    <row r="220" spans="1:9" ht="9" customHeight="1" x14ac:dyDescent="0.25">
      <c r="A220" s="141"/>
      <c r="B220" s="142"/>
      <c r="C220" s="142"/>
      <c r="D220" s="142"/>
      <c r="E220" s="142"/>
      <c r="F220" s="142"/>
      <c r="G220" s="142"/>
      <c r="H220" s="143"/>
      <c r="I220" s="46"/>
    </row>
    <row r="221" spans="1:9" x14ac:dyDescent="0.25">
      <c r="A221" s="147" t="s">
        <v>64</v>
      </c>
      <c r="B221" s="41">
        <v>2014</v>
      </c>
      <c r="C221" s="45">
        <v>2015</v>
      </c>
      <c r="D221" s="148">
        <v>2016</v>
      </c>
      <c r="E221" s="148"/>
      <c r="F221" s="45">
        <v>2017</v>
      </c>
      <c r="G221" s="45">
        <v>2018</v>
      </c>
      <c r="H221" s="57">
        <v>2019</v>
      </c>
    </row>
    <row r="222" spans="1:9" ht="25.5" customHeight="1" x14ac:dyDescent="0.25">
      <c r="A222" s="147"/>
      <c r="B222" s="42" t="s">
        <v>3</v>
      </c>
      <c r="C222" s="43" t="s">
        <v>3</v>
      </c>
      <c r="D222" s="43" t="s">
        <v>4</v>
      </c>
      <c r="E222" s="44" t="s">
        <v>5</v>
      </c>
      <c r="F222" s="43" t="s">
        <v>6</v>
      </c>
      <c r="G222" s="43" t="s">
        <v>6</v>
      </c>
      <c r="H222" s="58" t="s">
        <v>6</v>
      </c>
    </row>
    <row r="223" spans="1:9" x14ac:dyDescent="0.25">
      <c r="A223" s="53" t="s">
        <v>112</v>
      </c>
      <c r="B223" s="19"/>
      <c r="C223" s="29">
        <f t="shared" ref="C223:H223" si="19">SUM(C224:C227)</f>
        <v>230146.23</v>
      </c>
      <c r="D223" s="29">
        <f t="shared" si="19"/>
        <v>6500</v>
      </c>
      <c r="E223" s="29">
        <f t="shared" si="19"/>
        <v>900</v>
      </c>
      <c r="F223" s="29">
        <f t="shared" si="19"/>
        <v>0</v>
      </c>
      <c r="G223" s="29">
        <f t="shared" si="19"/>
        <v>50000</v>
      </c>
      <c r="H223" s="54">
        <f t="shared" si="19"/>
        <v>50000</v>
      </c>
    </row>
    <row r="224" spans="1:9" x14ac:dyDescent="0.25">
      <c r="A224" s="26" t="s">
        <v>115</v>
      </c>
      <c r="B224" s="20"/>
      <c r="C224" s="30">
        <v>0</v>
      </c>
      <c r="D224" s="31">
        <v>5500</v>
      </c>
      <c r="E224" s="31">
        <v>0</v>
      </c>
      <c r="F224" s="31">
        <v>0</v>
      </c>
      <c r="G224" s="31">
        <v>50000</v>
      </c>
      <c r="H224" s="55">
        <v>50000</v>
      </c>
    </row>
    <row r="225" spans="1:8" x14ac:dyDescent="0.25">
      <c r="A225" s="26" t="s">
        <v>116</v>
      </c>
      <c r="B225" s="20"/>
      <c r="C225" s="30">
        <v>0</v>
      </c>
      <c r="D225" s="31">
        <v>1000</v>
      </c>
      <c r="E225" s="31">
        <v>900</v>
      </c>
      <c r="F225" s="31">
        <v>0</v>
      </c>
      <c r="G225" s="31">
        <v>0</v>
      </c>
      <c r="H225" s="55">
        <v>0</v>
      </c>
    </row>
    <row r="226" spans="1:8" x14ac:dyDescent="0.25">
      <c r="A226" s="26" t="s">
        <v>117</v>
      </c>
      <c r="B226" s="20"/>
      <c r="C226" s="30">
        <v>51442.32</v>
      </c>
      <c r="D226" s="31">
        <v>0</v>
      </c>
      <c r="E226" s="31">
        <v>0</v>
      </c>
      <c r="F226" s="31">
        <v>0</v>
      </c>
      <c r="G226" s="31">
        <v>0</v>
      </c>
      <c r="H226" s="55">
        <v>0</v>
      </c>
    </row>
    <row r="227" spans="1:8" x14ac:dyDescent="0.25">
      <c r="A227" s="26" t="s">
        <v>117</v>
      </c>
      <c r="B227" s="20"/>
      <c r="C227" s="30">
        <v>178703.91</v>
      </c>
      <c r="D227" s="31">
        <v>0</v>
      </c>
      <c r="E227" s="31">
        <v>0</v>
      </c>
      <c r="F227" s="31">
        <v>0</v>
      </c>
      <c r="G227" s="31">
        <v>0</v>
      </c>
      <c r="H227" s="55">
        <v>0</v>
      </c>
    </row>
    <row r="228" spans="1:8" x14ac:dyDescent="0.25">
      <c r="A228" s="53" t="s">
        <v>224</v>
      </c>
      <c r="B228" s="19"/>
      <c r="C228" s="29">
        <f>SUM(C229:C230)</f>
        <v>0</v>
      </c>
      <c r="D228" s="29">
        <f t="shared" ref="D228:H228" si="20">SUM(D229:D230)</f>
        <v>500</v>
      </c>
      <c r="E228" s="29">
        <f t="shared" si="20"/>
        <v>5774.5</v>
      </c>
      <c r="F228" s="29">
        <f t="shared" si="20"/>
        <v>0</v>
      </c>
      <c r="G228" s="29">
        <f t="shared" si="20"/>
        <v>0</v>
      </c>
      <c r="H228" s="54">
        <f t="shared" si="20"/>
        <v>1500</v>
      </c>
    </row>
    <row r="229" spans="1:8" x14ac:dyDescent="0.25">
      <c r="A229" s="26" t="s">
        <v>225</v>
      </c>
      <c r="B229" s="20"/>
      <c r="C229" s="30">
        <v>0</v>
      </c>
      <c r="D229" s="31">
        <v>500</v>
      </c>
      <c r="E229" s="31">
        <v>454.5</v>
      </c>
      <c r="F229" s="31">
        <v>0</v>
      </c>
      <c r="G229" s="31">
        <v>0</v>
      </c>
      <c r="H229" s="55">
        <v>1500</v>
      </c>
    </row>
    <row r="230" spans="1:8" x14ac:dyDescent="0.25">
      <c r="A230" s="26" t="s">
        <v>226</v>
      </c>
      <c r="B230" s="20"/>
      <c r="C230" s="30">
        <v>0</v>
      </c>
      <c r="D230" s="31">
        <v>0</v>
      </c>
      <c r="E230" s="31">
        <v>5320</v>
      </c>
      <c r="F230" s="31">
        <v>0</v>
      </c>
      <c r="G230" s="31">
        <v>0</v>
      </c>
      <c r="H230" s="55">
        <v>0</v>
      </c>
    </row>
    <row r="231" spans="1:8" x14ac:dyDescent="0.25">
      <c r="A231" s="53" t="s">
        <v>130</v>
      </c>
      <c r="B231" s="19"/>
      <c r="C231" s="29">
        <f>SUM(C232)</f>
        <v>0</v>
      </c>
      <c r="D231" s="29">
        <f t="shared" ref="D231:H231" si="21">SUM(D232)</f>
        <v>10000</v>
      </c>
      <c r="E231" s="29">
        <f t="shared" si="21"/>
        <v>0</v>
      </c>
      <c r="F231" s="29">
        <f t="shared" si="21"/>
        <v>0</v>
      </c>
      <c r="G231" s="29">
        <f t="shared" si="21"/>
        <v>0</v>
      </c>
      <c r="H231" s="54">
        <f t="shared" si="21"/>
        <v>0</v>
      </c>
    </row>
    <row r="232" spans="1:8" x14ac:dyDescent="0.25">
      <c r="A232" s="26" t="s">
        <v>133</v>
      </c>
      <c r="B232" s="20"/>
      <c r="C232" s="30">
        <v>0</v>
      </c>
      <c r="D232" s="31">
        <v>10000</v>
      </c>
      <c r="E232" s="31">
        <v>0</v>
      </c>
      <c r="F232" s="31">
        <v>0</v>
      </c>
      <c r="G232" s="31">
        <v>0</v>
      </c>
      <c r="H232" s="55">
        <v>0</v>
      </c>
    </row>
    <row r="233" spans="1:8" x14ac:dyDescent="0.25">
      <c r="A233" s="53" t="s">
        <v>135</v>
      </c>
      <c r="B233" s="19"/>
      <c r="C233" s="29">
        <f>SUM(C234:C235)</f>
        <v>12127.6</v>
      </c>
      <c r="D233" s="29">
        <f t="shared" ref="D233:H233" si="22">SUM(D234:D235)</f>
        <v>0</v>
      </c>
      <c r="E233" s="29">
        <f t="shared" si="22"/>
        <v>0</v>
      </c>
      <c r="F233" s="29">
        <f t="shared" si="22"/>
        <v>0</v>
      </c>
      <c r="G233" s="29">
        <f t="shared" si="22"/>
        <v>0</v>
      </c>
      <c r="H233" s="54">
        <f t="shared" si="22"/>
        <v>0</v>
      </c>
    </row>
    <row r="234" spans="1:8" x14ac:dyDescent="0.25">
      <c r="A234" s="26" t="s">
        <v>138</v>
      </c>
      <c r="B234" s="20"/>
      <c r="C234" s="30">
        <v>4977.6000000000004</v>
      </c>
      <c r="D234" s="31">
        <v>0</v>
      </c>
      <c r="E234" s="31">
        <v>0</v>
      </c>
      <c r="F234" s="31">
        <v>0</v>
      </c>
      <c r="G234" s="31">
        <v>0</v>
      </c>
      <c r="H234" s="55">
        <v>0</v>
      </c>
    </row>
    <row r="235" spans="1:8" x14ac:dyDescent="0.25">
      <c r="A235" s="26" t="s">
        <v>139</v>
      </c>
      <c r="B235" s="20"/>
      <c r="C235" s="30">
        <v>7150</v>
      </c>
      <c r="D235" s="31">
        <v>0</v>
      </c>
      <c r="E235" s="31">
        <v>0</v>
      </c>
      <c r="F235" s="31">
        <v>0</v>
      </c>
      <c r="G235" s="31">
        <v>0</v>
      </c>
      <c r="H235" s="55">
        <v>0</v>
      </c>
    </row>
    <row r="236" spans="1:8" x14ac:dyDescent="0.25">
      <c r="A236" s="53" t="s">
        <v>155</v>
      </c>
      <c r="B236" s="19"/>
      <c r="C236" s="29">
        <f>SUM(C237:C238)</f>
        <v>0</v>
      </c>
      <c r="D236" s="29">
        <f t="shared" ref="D236:H236" si="23">SUM(D237:D238)</f>
        <v>30000</v>
      </c>
      <c r="E236" s="29">
        <f t="shared" si="23"/>
        <v>6984</v>
      </c>
      <c r="F236" s="29">
        <f t="shared" si="23"/>
        <v>39150</v>
      </c>
      <c r="G236" s="29">
        <f t="shared" si="23"/>
        <v>1500</v>
      </c>
      <c r="H236" s="54">
        <f t="shared" si="23"/>
        <v>0</v>
      </c>
    </row>
    <row r="237" spans="1:8" x14ac:dyDescent="0.25">
      <c r="A237" s="25" t="s">
        <v>227</v>
      </c>
      <c r="B237" s="21"/>
      <c r="C237" s="33">
        <v>0</v>
      </c>
      <c r="D237" s="33">
        <v>0</v>
      </c>
      <c r="E237" s="33">
        <v>6984</v>
      </c>
      <c r="F237" s="34">
        <v>0</v>
      </c>
      <c r="G237" s="34">
        <v>0</v>
      </c>
      <c r="H237" s="59">
        <v>0</v>
      </c>
    </row>
    <row r="238" spans="1:8" x14ac:dyDescent="0.25">
      <c r="A238" s="26" t="s">
        <v>167</v>
      </c>
      <c r="B238" s="20"/>
      <c r="C238" s="30">
        <v>0</v>
      </c>
      <c r="D238" s="31">
        <v>30000</v>
      </c>
      <c r="E238" s="31">
        <v>0</v>
      </c>
      <c r="F238" s="31">
        <v>39150</v>
      </c>
      <c r="G238" s="31">
        <v>1500</v>
      </c>
      <c r="H238" s="55">
        <v>0</v>
      </c>
    </row>
    <row r="239" spans="1:8" ht="6" customHeight="1" x14ac:dyDescent="0.25">
      <c r="A239" s="141"/>
      <c r="B239" s="142"/>
      <c r="C239" s="142"/>
      <c r="D239" s="142"/>
      <c r="E239" s="142"/>
      <c r="F239" s="142"/>
      <c r="G239" s="142"/>
      <c r="H239" s="143"/>
    </row>
    <row r="240" spans="1:8" x14ac:dyDescent="0.25">
      <c r="A240" s="60" t="s">
        <v>43</v>
      </c>
      <c r="B240" s="48">
        <v>199364.1</v>
      </c>
      <c r="C240" s="49">
        <f>SUM(C50+C93+C105+C107+C111+C115+C119+C133+C136+C142+C148+C150+C157+C161+C170+C196+C214+C216+C218)</f>
        <v>251175.66000000012</v>
      </c>
      <c r="D240" s="47">
        <f t="shared" ref="D240:H240" si="24">SUM(D50+D93+D105+D107+D111+D115+D119+D133+D136+D142+D148+D150+D157+D161+D170+D196+D214+D216+D218)</f>
        <v>228605</v>
      </c>
      <c r="E240" s="47">
        <f t="shared" si="24"/>
        <v>190598.13999999996</v>
      </c>
      <c r="F240" s="47">
        <f t="shared" si="24"/>
        <v>235150</v>
      </c>
      <c r="G240" s="84">
        <f t="shared" si="24"/>
        <v>222800</v>
      </c>
      <c r="H240" s="83">
        <f t="shared" si="24"/>
        <v>222800</v>
      </c>
    </row>
    <row r="241" spans="1:8" x14ac:dyDescent="0.25">
      <c r="A241" s="60" t="s">
        <v>64</v>
      </c>
      <c r="B241" s="47">
        <f>SUM(B39)</f>
        <v>19623.439999999999</v>
      </c>
      <c r="C241" s="47">
        <f>SUM(C223+C228+C231+C233+C236)</f>
        <v>242273.83000000002</v>
      </c>
      <c r="D241" s="47">
        <f t="shared" ref="D241:H241" si="25">SUM(D223+D228+D231+D233+D236)</f>
        <v>47000</v>
      </c>
      <c r="E241" s="47">
        <f t="shared" si="25"/>
        <v>13658.5</v>
      </c>
      <c r="F241" s="47">
        <f t="shared" si="25"/>
        <v>39150</v>
      </c>
      <c r="G241" s="47">
        <f t="shared" si="25"/>
        <v>51500</v>
      </c>
      <c r="H241" s="83">
        <f t="shared" si="25"/>
        <v>51500</v>
      </c>
    </row>
    <row r="242" spans="1:8" ht="15.75" customHeight="1" x14ac:dyDescent="0.25">
      <c r="A242" s="60" t="s">
        <v>177</v>
      </c>
      <c r="B242" s="66">
        <v>0</v>
      </c>
      <c r="C242" s="50">
        <v>0</v>
      </c>
      <c r="D242" s="50">
        <v>0</v>
      </c>
      <c r="E242" s="50">
        <v>0</v>
      </c>
      <c r="F242" s="50">
        <v>0</v>
      </c>
      <c r="G242" s="50">
        <v>0</v>
      </c>
      <c r="H242" s="67">
        <v>0</v>
      </c>
    </row>
    <row r="243" spans="1:8" ht="15.75" customHeight="1" x14ac:dyDescent="0.25">
      <c r="A243" s="102" t="s">
        <v>178</v>
      </c>
      <c r="B243" s="103">
        <f t="shared" ref="B243:H243" si="26">SUM(B240:B242)</f>
        <v>218987.54</v>
      </c>
      <c r="C243" s="104">
        <f t="shared" si="26"/>
        <v>493449.49000000011</v>
      </c>
      <c r="D243" s="105">
        <f t="shared" si="26"/>
        <v>275605</v>
      </c>
      <c r="E243" s="105">
        <f t="shared" si="26"/>
        <v>204256.63999999996</v>
      </c>
      <c r="F243" s="105">
        <f t="shared" si="26"/>
        <v>274300</v>
      </c>
      <c r="G243" s="105">
        <f t="shared" si="26"/>
        <v>274300</v>
      </c>
      <c r="H243" s="106">
        <f t="shared" si="26"/>
        <v>274300</v>
      </c>
    </row>
    <row r="244" spans="1:8" x14ac:dyDescent="0.25">
      <c r="A244" s="107"/>
      <c r="B244" s="108"/>
      <c r="C244" s="108"/>
      <c r="D244" s="108"/>
      <c r="E244" s="108"/>
      <c r="F244" s="108"/>
      <c r="G244" s="108"/>
      <c r="H244" s="108"/>
    </row>
    <row r="245" spans="1:8" x14ac:dyDescent="0.25">
      <c r="A245" s="107"/>
      <c r="B245" s="107"/>
      <c r="C245" s="107"/>
      <c r="D245" s="107"/>
      <c r="E245" s="107"/>
      <c r="F245" s="107"/>
      <c r="G245" s="107"/>
      <c r="H245" s="107"/>
    </row>
    <row r="246" spans="1:8" x14ac:dyDescent="0.25">
      <c r="A246" s="107"/>
      <c r="B246" s="107"/>
      <c r="C246" s="107"/>
      <c r="D246" s="107"/>
      <c r="E246" s="107"/>
      <c r="F246" s="107"/>
      <c r="G246" s="107"/>
      <c r="H246" s="107"/>
    </row>
    <row r="247" spans="1:8" x14ac:dyDescent="0.25">
      <c r="A247" s="107"/>
      <c r="B247" s="107"/>
      <c r="C247" s="107"/>
      <c r="D247" s="107"/>
      <c r="E247" s="107"/>
      <c r="F247" s="107"/>
      <c r="G247" s="107"/>
      <c r="H247" s="107"/>
    </row>
    <row r="248" spans="1:8" x14ac:dyDescent="0.25">
      <c r="A248" s="107"/>
      <c r="B248" s="107"/>
      <c r="C248" s="107"/>
      <c r="D248" s="107"/>
      <c r="E248" s="107"/>
      <c r="F248" s="107"/>
      <c r="G248" s="107"/>
      <c r="H248" s="107"/>
    </row>
    <row r="249" spans="1:8" x14ac:dyDescent="0.25">
      <c r="A249" s="107"/>
      <c r="B249" s="107"/>
      <c r="C249" s="107"/>
      <c r="D249" s="107"/>
      <c r="E249" s="107"/>
      <c r="F249" s="107"/>
      <c r="G249" s="107"/>
      <c r="H249" s="107"/>
    </row>
    <row r="250" spans="1:8" x14ac:dyDescent="0.25">
      <c r="A250" s="107"/>
      <c r="B250" s="107"/>
      <c r="C250" s="107"/>
      <c r="D250" s="107"/>
      <c r="E250" s="107"/>
      <c r="F250" s="107"/>
      <c r="G250" s="107"/>
      <c r="H250" s="107"/>
    </row>
    <row r="251" spans="1:8" x14ac:dyDescent="0.25">
      <c r="A251" s="107"/>
      <c r="B251" s="107"/>
      <c r="C251" s="107"/>
      <c r="D251" s="107"/>
      <c r="E251" s="107"/>
      <c r="F251" s="107"/>
      <c r="G251" s="107"/>
      <c r="H251" s="107"/>
    </row>
    <row r="252" spans="1:8" x14ac:dyDescent="0.25">
      <c r="A252" s="107"/>
      <c r="B252" s="107"/>
      <c r="C252" s="107"/>
      <c r="D252" s="107"/>
      <c r="E252" s="107"/>
      <c r="F252" s="107"/>
      <c r="G252" s="107"/>
      <c r="H252" s="107"/>
    </row>
    <row r="253" spans="1:8" x14ac:dyDescent="0.25">
      <c r="A253" s="107"/>
      <c r="B253" s="107"/>
      <c r="C253" s="107"/>
      <c r="D253" s="107"/>
      <c r="E253" s="107"/>
      <c r="F253" s="107"/>
      <c r="G253" s="107"/>
      <c r="H253" s="107"/>
    </row>
    <row r="254" spans="1:8" x14ac:dyDescent="0.25">
      <c r="A254" s="107"/>
      <c r="B254" s="107"/>
      <c r="C254" s="107"/>
      <c r="D254" s="107"/>
      <c r="E254" s="107"/>
      <c r="F254" s="107"/>
      <c r="G254" s="107"/>
      <c r="H254" s="107"/>
    </row>
    <row r="255" spans="1:8" x14ac:dyDescent="0.25">
      <c r="A255" s="107"/>
      <c r="B255" s="107"/>
      <c r="C255" s="107"/>
      <c r="D255" s="107"/>
      <c r="E255" s="107"/>
      <c r="F255" s="107"/>
      <c r="G255" s="107"/>
      <c r="H255" s="107"/>
    </row>
    <row r="256" spans="1:8" x14ac:dyDescent="0.25">
      <c r="A256" s="107"/>
      <c r="B256" s="107"/>
      <c r="C256" s="107"/>
      <c r="D256" s="107"/>
      <c r="E256" s="107"/>
      <c r="F256" s="107"/>
      <c r="G256" s="107"/>
      <c r="H256" s="107"/>
    </row>
    <row r="257" spans="1:8" x14ac:dyDescent="0.25">
      <c r="A257" s="107"/>
      <c r="B257" s="107"/>
      <c r="C257" s="107"/>
      <c r="D257" s="107"/>
      <c r="E257" s="107"/>
      <c r="F257" s="107"/>
      <c r="G257" s="107"/>
      <c r="H257" s="107"/>
    </row>
    <row r="258" spans="1:8" x14ac:dyDescent="0.25">
      <c r="A258" s="107"/>
      <c r="B258" s="107"/>
      <c r="C258" s="107"/>
      <c r="D258" s="107"/>
      <c r="E258" s="107"/>
      <c r="F258" s="107"/>
      <c r="G258" s="107"/>
      <c r="H258" s="107"/>
    </row>
    <row r="259" spans="1:8" x14ac:dyDescent="0.25">
      <c r="A259" s="107"/>
      <c r="B259" s="107"/>
      <c r="C259" s="107"/>
      <c r="D259" s="107"/>
      <c r="E259" s="107"/>
      <c r="F259" s="107"/>
      <c r="G259" s="107"/>
      <c r="H259" s="107"/>
    </row>
    <row r="260" spans="1:8" x14ac:dyDescent="0.25">
      <c r="A260" s="107"/>
      <c r="B260" s="107"/>
      <c r="C260" s="107"/>
      <c r="D260" s="107"/>
      <c r="E260" s="107"/>
      <c r="F260" s="107"/>
      <c r="G260" s="107"/>
      <c r="H260" s="107"/>
    </row>
    <row r="261" spans="1:8" x14ac:dyDescent="0.25">
      <c r="A261" s="107"/>
      <c r="B261" s="107"/>
      <c r="C261" s="107"/>
      <c r="D261" s="107"/>
      <c r="E261" s="107"/>
      <c r="F261" s="107"/>
      <c r="G261" s="107"/>
      <c r="H261" s="107"/>
    </row>
    <row r="262" spans="1:8" x14ac:dyDescent="0.25">
      <c r="A262" s="107"/>
      <c r="B262" s="107"/>
      <c r="C262" s="107"/>
      <c r="D262" s="107"/>
      <c r="E262" s="107"/>
      <c r="F262" s="107"/>
      <c r="G262" s="107"/>
      <c r="H262" s="107"/>
    </row>
    <row r="263" spans="1:8" x14ac:dyDescent="0.25">
      <c r="A263" s="107"/>
      <c r="B263" s="107"/>
      <c r="C263" s="107"/>
      <c r="D263" s="107"/>
      <c r="E263" s="107"/>
      <c r="F263" s="107"/>
      <c r="G263" s="107"/>
      <c r="H263" s="107"/>
    </row>
    <row r="264" spans="1:8" x14ac:dyDescent="0.25">
      <c r="A264" s="107"/>
      <c r="B264" s="107"/>
      <c r="C264" s="107"/>
      <c r="D264" s="107"/>
      <c r="E264" s="107"/>
      <c r="F264" s="107"/>
      <c r="G264" s="107"/>
      <c r="H264" s="107"/>
    </row>
    <row r="265" spans="1:8" x14ac:dyDescent="0.25">
      <c r="A265" s="107"/>
      <c r="B265" s="107"/>
      <c r="C265" s="107"/>
      <c r="D265" s="107"/>
      <c r="E265" s="107"/>
      <c r="F265" s="107"/>
      <c r="G265" s="107"/>
      <c r="H265" s="107"/>
    </row>
    <row r="266" spans="1:8" x14ac:dyDescent="0.25">
      <c r="A266" s="107"/>
      <c r="B266" s="107"/>
      <c r="C266" s="107"/>
      <c r="D266" s="107"/>
      <c r="E266" s="107"/>
      <c r="F266" s="107"/>
      <c r="G266" s="107"/>
      <c r="H266" s="107"/>
    </row>
    <row r="267" spans="1:8" x14ac:dyDescent="0.25">
      <c r="A267" s="107"/>
      <c r="B267" s="107"/>
      <c r="C267" s="107"/>
      <c r="D267" s="107"/>
      <c r="E267" s="107"/>
      <c r="F267" s="107"/>
      <c r="G267" s="107"/>
      <c r="H267" s="107"/>
    </row>
    <row r="268" spans="1:8" x14ac:dyDescent="0.25">
      <c r="A268" s="107"/>
      <c r="B268" s="107"/>
      <c r="C268" s="107"/>
      <c r="D268" s="107"/>
      <c r="E268" s="107"/>
      <c r="F268" s="107"/>
      <c r="G268" s="107"/>
      <c r="H268" s="107"/>
    </row>
    <row r="269" spans="1:8" x14ac:dyDescent="0.25">
      <c r="A269" s="107"/>
      <c r="B269" s="107"/>
      <c r="C269" s="107"/>
      <c r="D269" s="107"/>
      <c r="E269" s="107"/>
      <c r="F269" s="107"/>
      <c r="G269" s="107"/>
      <c r="H269" s="107"/>
    </row>
    <row r="270" spans="1:8" x14ac:dyDescent="0.25">
      <c r="A270" s="107"/>
      <c r="B270" s="107"/>
      <c r="C270" s="107"/>
      <c r="D270" s="107"/>
      <c r="E270" s="107"/>
      <c r="F270" s="107"/>
      <c r="G270" s="107"/>
      <c r="H270" s="107"/>
    </row>
    <row r="271" spans="1:8" x14ac:dyDescent="0.25">
      <c r="A271" s="107"/>
      <c r="B271" s="107"/>
      <c r="C271" s="107"/>
      <c r="D271" s="107"/>
      <c r="E271" s="107"/>
      <c r="F271" s="107"/>
      <c r="G271" s="107"/>
      <c r="H271" s="107"/>
    </row>
    <row r="272" spans="1:8" x14ac:dyDescent="0.25">
      <c r="A272" s="107"/>
      <c r="B272" s="107"/>
      <c r="C272" s="107"/>
      <c r="D272" s="107"/>
      <c r="E272" s="107"/>
      <c r="F272" s="107"/>
      <c r="G272" s="107"/>
      <c r="H272" s="107"/>
    </row>
    <row r="273" spans="1:8" x14ac:dyDescent="0.25">
      <c r="A273" s="107"/>
      <c r="B273" s="107"/>
      <c r="C273" s="107"/>
      <c r="D273" s="107"/>
      <c r="E273" s="107"/>
      <c r="F273" s="107"/>
      <c r="G273" s="107"/>
      <c r="H273" s="107"/>
    </row>
    <row r="274" spans="1:8" x14ac:dyDescent="0.25">
      <c r="A274" s="107"/>
      <c r="B274" s="107"/>
      <c r="C274" s="107"/>
      <c r="D274" s="107"/>
      <c r="E274" s="107"/>
      <c r="F274" s="107"/>
      <c r="G274" s="107"/>
      <c r="H274" s="107"/>
    </row>
    <row r="275" spans="1:8" x14ac:dyDescent="0.25">
      <c r="A275" s="107"/>
      <c r="B275" s="107"/>
      <c r="C275" s="107"/>
      <c r="D275" s="107"/>
      <c r="E275" s="107"/>
      <c r="F275" s="107"/>
      <c r="G275" s="107"/>
      <c r="H275" s="107"/>
    </row>
    <row r="276" spans="1:8" x14ac:dyDescent="0.25">
      <c r="A276" s="107"/>
      <c r="B276" s="107"/>
      <c r="C276" s="107"/>
      <c r="D276" s="107"/>
      <c r="E276" s="107"/>
      <c r="F276" s="107"/>
      <c r="G276" s="107"/>
      <c r="H276" s="107"/>
    </row>
    <row r="277" spans="1:8" x14ac:dyDescent="0.25">
      <c r="A277" s="107"/>
      <c r="B277" s="107"/>
      <c r="C277" s="107"/>
      <c r="D277" s="107"/>
      <c r="E277" s="107"/>
      <c r="F277" s="107"/>
      <c r="G277" s="107"/>
      <c r="H277" s="107"/>
    </row>
    <row r="278" spans="1:8" x14ac:dyDescent="0.25">
      <c r="A278" s="107"/>
      <c r="B278" s="107"/>
      <c r="C278" s="107"/>
      <c r="D278" s="107"/>
      <c r="E278" s="107"/>
      <c r="F278" s="107"/>
      <c r="G278" s="107"/>
      <c r="H278" s="107"/>
    </row>
    <row r="279" spans="1:8" x14ac:dyDescent="0.25">
      <c r="A279" s="107"/>
      <c r="B279" s="107"/>
      <c r="C279" s="107"/>
      <c r="D279" s="107"/>
      <c r="E279" s="107"/>
      <c r="F279" s="107"/>
      <c r="G279" s="107"/>
      <c r="H279" s="107"/>
    </row>
    <row r="280" spans="1:8" x14ac:dyDescent="0.25">
      <c r="A280" s="107"/>
      <c r="B280" s="107"/>
      <c r="C280" s="107"/>
      <c r="D280" s="107"/>
      <c r="E280" s="107"/>
      <c r="F280" s="107"/>
      <c r="G280" s="107"/>
      <c r="H280" s="107"/>
    </row>
    <row r="281" spans="1:8" x14ac:dyDescent="0.25">
      <c r="A281" s="107"/>
      <c r="B281" s="107"/>
      <c r="C281" s="107"/>
      <c r="D281" s="107"/>
      <c r="E281" s="107"/>
      <c r="F281" s="107"/>
      <c r="G281" s="107"/>
      <c r="H281" s="107"/>
    </row>
    <row r="282" spans="1:8" x14ac:dyDescent="0.25">
      <c r="A282" s="107"/>
      <c r="B282" s="107"/>
      <c r="C282" s="107"/>
      <c r="D282" s="107"/>
      <c r="E282" s="107"/>
      <c r="F282" s="107"/>
      <c r="G282" s="107"/>
      <c r="H282" s="107"/>
    </row>
    <row r="283" spans="1:8" x14ac:dyDescent="0.25">
      <c r="A283" s="107"/>
      <c r="B283" s="107"/>
      <c r="C283" s="107"/>
      <c r="D283" s="107"/>
      <c r="E283" s="107"/>
      <c r="F283" s="107"/>
      <c r="G283" s="107"/>
      <c r="H283" s="107"/>
    </row>
    <row r="284" spans="1:8" x14ac:dyDescent="0.25">
      <c r="A284" s="107"/>
      <c r="B284" s="107"/>
      <c r="C284" s="107"/>
      <c r="D284" s="107"/>
      <c r="E284" s="107"/>
      <c r="F284" s="107"/>
      <c r="G284" s="107"/>
      <c r="H284" s="107"/>
    </row>
    <row r="285" spans="1:8" x14ac:dyDescent="0.25">
      <c r="A285" s="107"/>
      <c r="B285" s="107"/>
      <c r="C285" s="107"/>
      <c r="D285" s="107"/>
      <c r="E285" s="107"/>
      <c r="F285" s="107"/>
      <c r="G285" s="107"/>
      <c r="H285" s="107"/>
    </row>
    <row r="286" spans="1:8" x14ac:dyDescent="0.25">
      <c r="A286" s="107"/>
      <c r="B286" s="107"/>
      <c r="C286" s="107"/>
      <c r="D286" s="107"/>
      <c r="E286" s="107"/>
      <c r="F286" s="107"/>
      <c r="G286" s="107"/>
      <c r="H286" s="107"/>
    </row>
    <row r="287" spans="1:8" x14ac:dyDescent="0.25">
      <c r="A287" s="107"/>
      <c r="B287" s="107"/>
      <c r="C287" s="107"/>
      <c r="D287" s="107"/>
      <c r="E287" s="107"/>
      <c r="F287" s="107"/>
      <c r="G287" s="107"/>
      <c r="H287" s="107"/>
    </row>
    <row r="288" spans="1:8" x14ac:dyDescent="0.25">
      <c r="A288" s="107"/>
      <c r="B288" s="107"/>
      <c r="C288" s="107"/>
      <c r="D288" s="107"/>
      <c r="E288" s="107"/>
      <c r="F288" s="107"/>
      <c r="G288" s="107"/>
      <c r="H288" s="107"/>
    </row>
    <row r="289" spans="1:8" x14ac:dyDescent="0.25">
      <c r="A289" s="107"/>
      <c r="B289" s="107"/>
      <c r="C289" s="107"/>
      <c r="D289" s="107"/>
      <c r="E289" s="107"/>
      <c r="F289" s="107"/>
      <c r="G289" s="107"/>
      <c r="H289" s="107"/>
    </row>
    <row r="290" spans="1:8" x14ac:dyDescent="0.25">
      <c r="A290" s="107"/>
      <c r="B290" s="107"/>
      <c r="C290" s="107"/>
      <c r="D290" s="107"/>
      <c r="E290" s="107"/>
      <c r="F290" s="107"/>
      <c r="G290" s="107"/>
      <c r="H290" s="107"/>
    </row>
    <row r="291" spans="1:8" x14ac:dyDescent="0.25">
      <c r="A291" s="107"/>
      <c r="B291" s="107"/>
      <c r="C291" s="107"/>
      <c r="D291" s="107"/>
      <c r="E291" s="107"/>
      <c r="F291" s="107"/>
      <c r="G291" s="107"/>
      <c r="H291" s="107"/>
    </row>
    <row r="292" spans="1:8" x14ac:dyDescent="0.25">
      <c r="A292" s="107"/>
      <c r="B292" s="107"/>
      <c r="C292" s="107"/>
      <c r="D292" s="107"/>
      <c r="E292" s="107"/>
      <c r="F292" s="107"/>
      <c r="G292" s="107"/>
      <c r="H292" s="107"/>
    </row>
    <row r="293" spans="1:8" x14ac:dyDescent="0.25">
      <c r="A293" s="107"/>
      <c r="B293" s="107"/>
      <c r="C293" s="107"/>
      <c r="D293" s="107"/>
      <c r="E293" s="107"/>
      <c r="F293" s="107"/>
      <c r="G293" s="107"/>
      <c r="H293" s="107"/>
    </row>
    <row r="294" spans="1:8" x14ac:dyDescent="0.25">
      <c r="A294" s="107"/>
      <c r="B294" s="107"/>
      <c r="C294" s="107"/>
      <c r="D294" s="107"/>
      <c r="E294" s="107"/>
      <c r="F294" s="107"/>
      <c r="G294" s="107"/>
      <c r="H294" s="107"/>
    </row>
    <row r="295" spans="1:8" x14ac:dyDescent="0.25">
      <c r="A295" s="107"/>
      <c r="B295" s="107"/>
      <c r="C295" s="107"/>
      <c r="D295" s="107"/>
      <c r="E295" s="107"/>
      <c r="F295" s="107"/>
      <c r="G295" s="107"/>
      <c r="H295" s="107"/>
    </row>
    <row r="296" spans="1:8" x14ac:dyDescent="0.25">
      <c r="A296" s="107"/>
      <c r="B296" s="107"/>
      <c r="C296" s="107"/>
      <c r="D296" s="107"/>
      <c r="E296" s="107"/>
      <c r="F296" s="107"/>
      <c r="G296" s="107"/>
      <c r="H296" s="107"/>
    </row>
    <row r="297" spans="1:8" x14ac:dyDescent="0.25">
      <c r="A297" s="107"/>
      <c r="B297" s="107"/>
      <c r="C297" s="107"/>
      <c r="D297" s="107"/>
      <c r="E297" s="107"/>
      <c r="F297" s="107"/>
      <c r="G297" s="107"/>
      <c r="H297" s="107"/>
    </row>
    <row r="298" spans="1:8" x14ac:dyDescent="0.25">
      <c r="A298" s="107"/>
      <c r="B298" s="107"/>
      <c r="C298" s="107"/>
      <c r="D298" s="107"/>
      <c r="E298" s="107"/>
      <c r="F298" s="107"/>
      <c r="G298" s="107"/>
      <c r="H298" s="107"/>
    </row>
    <row r="299" spans="1:8" x14ac:dyDescent="0.25">
      <c r="A299" s="107"/>
      <c r="B299" s="107"/>
      <c r="C299" s="107"/>
      <c r="D299" s="107"/>
      <c r="E299" s="107"/>
      <c r="F299" s="107"/>
      <c r="G299" s="107"/>
      <c r="H299" s="107"/>
    </row>
    <row r="300" spans="1:8" x14ac:dyDescent="0.25">
      <c r="A300" s="107"/>
      <c r="B300" s="107"/>
      <c r="C300" s="107"/>
      <c r="D300" s="107"/>
      <c r="E300" s="107"/>
      <c r="F300" s="107"/>
      <c r="G300" s="107"/>
      <c r="H300" s="107"/>
    </row>
    <row r="301" spans="1:8" x14ac:dyDescent="0.25">
      <c r="A301" s="107"/>
      <c r="B301" s="107"/>
      <c r="C301" s="107"/>
      <c r="D301" s="107"/>
      <c r="E301" s="107"/>
      <c r="F301" s="107"/>
      <c r="G301" s="107"/>
      <c r="H301" s="107"/>
    </row>
    <row r="302" spans="1:8" x14ac:dyDescent="0.25">
      <c r="A302" s="107"/>
      <c r="B302" s="107"/>
      <c r="C302" s="107"/>
      <c r="D302" s="107"/>
      <c r="E302" s="107"/>
      <c r="F302" s="107"/>
      <c r="G302" s="107"/>
      <c r="H302" s="107"/>
    </row>
    <row r="303" spans="1:8" x14ac:dyDescent="0.25">
      <c r="A303" s="107"/>
      <c r="B303" s="107"/>
      <c r="C303" s="107"/>
      <c r="D303" s="107"/>
      <c r="E303" s="107"/>
      <c r="F303" s="107"/>
      <c r="G303" s="107"/>
      <c r="H303" s="107"/>
    </row>
    <row r="304" spans="1:8" x14ac:dyDescent="0.25">
      <c r="A304" s="107"/>
      <c r="B304" s="107"/>
      <c r="C304" s="107"/>
      <c r="D304" s="107"/>
      <c r="E304" s="107"/>
      <c r="F304" s="107"/>
      <c r="G304" s="107"/>
      <c r="H304" s="107"/>
    </row>
    <row r="305" spans="1:8" x14ac:dyDescent="0.25">
      <c r="A305" s="107"/>
      <c r="B305" s="107"/>
      <c r="C305" s="107"/>
      <c r="D305" s="107"/>
      <c r="E305" s="107"/>
      <c r="F305" s="107"/>
      <c r="G305" s="107"/>
      <c r="H305" s="107"/>
    </row>
    <row r="306" spans="1:8" x14ac:dyDescent="0.25">
      <c r="A306" s="107"/>
      <c r="B306" s="107"/>
      <c r="C306" s="107"/>
      <c r="D306" s="107"/>
      <c r="E306" s="107"/>
      <c r="F306" s="107"/>
      <c r="G306" s="107"/>
      <c r="H306" s="107"/>
    </row>
    <row r="307" spans="1:8" x14ac:dyDescent="0.25">
      <c r="A307" s="107"/>
      <c r="B307" s="107"/>
      <c r="C307" s="107"/>
      <c r="D307" s="107"/>
      <c r="E307" s="107"/>
      <c r="F307" s="107"/>
      <c r="G307" s="107"/>
      <c r="H307" s="107"/>
    </row>
    <row r="308" spans="1:8" x14ac:dyDescent="0.25">
      <c r="A308" s="107"/>
      <c r="B308" s="107"/>
      <c r="C308" s="107"/>
      <c r="D308" s="107"/>
      <c r="E308" s="107"/>
      <c r="F308" s="107"/>
      <c r="G308" s="107"/>
      <c r="H308" s="107"/>
    </row>
    <row r="309" spans="1:8" x14ac:dyDescent="0.25">
      <c r="A309" s="107"/>
      <c r="B309" s="107"/>
      <c r="C309" s="107"/>
      <c r="D309" s="107"/>
      <c r="E309" s="107"/>
      <c r="F309" s="107"/>
      <c r="G309" s="107"/>
      <c r="H309" s="107"/>
    </row>
    <row r="310" spans="1:8" x14ac:dyDescent="0.25">
      <c r="A310" s="107"/>
      <c r="B310" s="107"/>
      <c r="C310" s="107"/>
      <c r="D310" s="107"/>
      <c r="E310" s="107"/>
      <c r="F310" s="107"/>
      <c r="G310" s="107"/>
      <c r="H310" s="107"/>
    </row>
    <row r="311" spans="1:8" x14ac:dyDescent="0.25">
      <c r="A311" s="107"/>
      <c r="B311" s="107"/>
      <c r="C311" s="107"/>
      <c r="D311" s="107"/>
      <c r="E311" s="107"/>
      <c r="F311" s="107"/>
      <c r="G311" s="107"/>
      <c r="H311" s="107"/>
    </row>
    <row r="312" spans="1:8" x14ac:dyDescent="0.25">
      <c r="A312" s="107"/>
      <c r="B312" s="107"/>
      <c r="C312" s="107"/>
      <c r="D312" s="107"/>
      <c r="E312" s="107"/>
      <c r="F312" s="107"/>
      <c r="G312" s="107"/>
      <c r="H312" s="107"/>
    </row>
    <row r="313" spans="1:8" x14ac:dyDescent="0.25">
      <c r="A313" s="107"/>
      <c r="B313" s="107"/>
      <c r="C313" s="107"/>
      <c r="D313" s="107"/>
      <c r="E313" s="107"/>
      <c r="F313" s="107"/>
      <c r="G313" s="107"/>
      <c r="H313" s="107"/>
    </row>
    <row r="314" spans="1:8" x14ac:dyDescent="0.25">
      <c r="A314" s="107"/>
      <c r="B314" s="107"/>
      <c r="C314" s="107"/>
      <c r="D314" s="107"/>
      <c r="E314" s="107"/>
      <c r="F314" s="107"/>
      <c r="G314" s="107"/>
      <c r="H314" s="107"/>
    </row>
    <row r="315" spans="1:8" x14ac:dyDescent="0.25">
      <c r="A315" s="107"/>
      <c r="B315" s="107"/>
      <c r="C315" s="107"/>
      <c r="D315" s="107"/>
      <c r="E315" s="107"/>
      <c r="F315" s="107"/>
      <c r="G315" s="107"/>
      <c r="H315" s="107"/>
    </row>
    <row r="316" spans="1:8" x14ac:dyDescent="0.25">
      <c r="A316" s="107"/>
      <c r="B316" s="107"/>
      <c r="C316" s="107"/>
      <c r="D316" s="107"/>
      <c r="E316" s="107"/>
      <c r="F316" s="107"/>
      <c r="G316" s="107"/>
      <c r="H316" s="107"/>
    </row>
    <row r="317" spans="1:8" x14ac:dyDescent="0.25">
      <c r="A317" s="107"/>
      <c r="B317" s="107"/>
      <c r="C317" s="107"/>
      <c r="D317" s="107"/>
      <c r="E317" s="107"/>
      <c r="F317" s="107"/>
      <c r="G317" s="107"/>
      <c r="H317" s="107"/>
    </row>
    <row r="318" spans="1:8" x14ac:dyDescent="0.25">
      <c r="A318" s="107"/>
      <c r="B318" s="107"/>
      <c r="C318" s="107"/>
      <c r="D318" s="107"/>
      <c r="E318" s="107"/>
      <c r="F318" s="107"/>
      <c r="G318" s="107"/>
      <c r="H318" s="107"/>
    </row>
    <row r="319" spans="1:8" x14ac:dyDescent="0.25">
      <c r="A319" s="107"/>
      <c r="B319" s="107"/>
      <c r="C319" s="107"/>
      <c r="D319" s="107"/>
      <c r="E319" s="107"/>
      <c r="F319" s="107"/>
      <c r="G319" s="107"/>
      <c r="H319" s="107"/>
    </row>
    <row r="320" spans="1:8" x14ac:dyDescent="0.25">
      <c r="A320" s="107"/>
      <c r="B320" s="107"/>
      <c r="C320" s="107"/>
      <c r="D320" s="107"/>
      <c r="E320" s="107"/>
      <c r="F320" s="107"/>
      <c r="G320" s="107"/>
      <c r="H320" s="107"/>
    </row>
    <row r="321" spans="1:8" x14ac:dyDescent="0.25">
      <c r="A321" s="107"/>
      <c r="B321" s="107"/>
      <c r="C321" s="107"/>
      <c r="D321" s="107"/>
      <c r="E321" s="107"/>
      <c r="F321" s="107"/>
      <c r="G321" s="107"/>
      <c r="H321" s="107"/>
    </row>
    <row r="322" spans="1:8" x14ac:dyDescent="0.25">
      <c r="A322" s="107"/>
      <c r="B322" s="107"/>
      <c r="C322" s="107"/>
      <c r="D322" s="107"/>
      <c r="E322" s="107"/>
      <c r="F322" s="107"/>
      <c r="G322" s="107"/>
      <c r="H322" s="107"/>
    </row>
    <row r="323" spans="1:8" x14ac:dyDescent="0.25">
      <c r="A323" s="107"/>
      <c r="B323" s="107"/>
      <c r="C323" s="107"/>
      <c r="D323" s="107"/>
      <c r="E323" s="107"/>
      <c r="F323" s="107"/>
      <c r="G323" s="107"/>
      <c r="H323" s="107"/>
    </row>
    <row r="324" spans="1:8" x14ac:dyDescent="0.25">
      <c r="A324" s="107"/>
      <c r="B324" s="107"/>
      <c r="C324" s="107"/>
      <c r="D324" s="107"/>
      <c r="E324" s="107"/>
      <c r="F324" s="107"/>
      <c r="G324" s="107"/>
      <c r="H324" s="107"/>
    </row>
    <row r="325" spans="1:8" x14ac:dyDescent="0.25">
      <c r="A325" s="107"/>
      <c r="B325" s="107"/>
      <c r="C325" s="107"/>
      <c r="D325" s="107"/>
      <c r="E325" s="107"/>
      <c r="F325" s="107"/>
      <c r="G325" s="107"/>
      <c r="H325" s="107"/>
    </row>
    <row r="326" spans="1:8" x14ac:dyDescent="0.25">
      <c r="A326" s="107"/>
      <c r="B326" s="107"/>
      <c r="C326" s="107"/>
      <c r="D326" s="107"/>
      <c r="E326" s="107"/>
      <c r="F326" s="107"/>
      <c r="G326" s="107"/>
      <c r="H326" s="107"/>
    </row>
    <row r="327" spans="1:8" x14ac:dyDescent="0.25">
      <c r="A327" s="107"/>
      <c r="B327" s="107"/>
      <c r="C327" s="107"/>
      <c r="D327" s="107"/>
      <c r="E327" s="107"/>
      <c r="F327" s="107"/>
      <c r="G327" s="107"/>
      <c r="H327" s="107"/>
    </row>
    <row r="328" spans="1:8" x14ac:dyDescent="0.25">
      <c r="A328" s="107"/>
      <c r="B328" s="107"/>
      <c r="C328" s="107"/>
      <c r="D328" s="107"/>
      <c r="E328" s="107"/>
      <c r="F328" s="107"/>
      <c r="G328" s="107"/>
      <c r="H328" s="107"/>
    </row>
    <row r="329" spans="1:8" x14ac:dyDescent="0.25">
      <c r="A329" s="107"/>
      <c r="B329" s="107"/>
      <c r="C329" s="107"/>
      <c r="D329" s="107"/>
      <c r="E329" s="107"/>
      <c r="F329" s="107"/>
      <c r="G329" s="107"/>
      <c r="H329" s="107"/>
    </row>
    <row r="330" spans="1:8" x14ac:dyDescent="0.25">
      <c r="A330" s="107"/>
      <c r="B330" s="107"/>
      <c r="C330" s="107"/>
      <c r="D330" s="107"/>
      <c r="E330" s="107"/>
      <c r="F330" s="107"/>
      <c r="G330" s="107"/>
      <c r="H330" s="107"/>
    </row>
    <row r="331" spans="1:8" x14ac:dyDescent="0.25">
      <c r="A331" s="107"/>
      <c r="B331" s="107"/>
      <c r="C331" s="107"/>
      <c r="D331" s="107"/>
      <c r="E331" s="107"/>
      <c r="F331" s="107"/>
      <c r="G331" s="107"/>
      <c r="H331" s="107"/>
    </row>
    <row r="332" spans="1:8" x14ac:dyDescent="0.25">
      <c r="A332" s="107"/>
      <c r="B332" s="107"/>
      <c r="C332" s="107"/>
      <c r="D332" s="107"/>
      <c r="E332" s="107"/>
      <c r="F332" s="107"/>
      <c r="G332" s="107"/>
      <c r="H332" s="107"/>
    </row>
    <row r="333" spans="1:8" x14ac:dyDescent="0.25">
      <c r="A333" s="107"/>
      <c r="B333" s="107"/>
      <c r="C333" s="107"/>
      <c r="D333" s="107"/>
      <c r="E333" s="107"/>
      <c r="F333" s="107"/>
      <c r="G333" s="107"/>
      <c r="H333" s="107"/>
    </row>
    <row r="334" spans="1:8" x14ac:dyDescent="0.25">
      <c r="A334" s="107"/>
      <c r="B334" s="107"/>
      <c r="C334" s="107"/>
      <c r="D334" s="107"/>
      <c r="E334" s="107"/>
      <c r="F334" s="107"/>
      <c r="G334" s="107"/>
      <c r="H334" s="107"/>
    </row>
    <row r="335" spans="1:8" x14ac:dyDescent="0.25">
      <c r="A335" s="107"/>
      <c r="B335" s="107"/>
      <c r="C335" s="107"/>
      <c r="D335" s="107"/>
      <c r="E335" s="107"/>
      <c r="F335" s="107"/>
      <c r="G335" s="107"/>
      <c r="H335" s="107"/>
    </row>
    <row r="336" spans="1:8" x14ac:dyDescent="0.25">
      <c r="A336" s="107"/>
      <c r="B336" s="107"/>
      <c r="C336" s="107"/>
      <c r="D336" s="107"/>
      <c r="E336" s="107"/>
      <c r="F336" s="107"/>
      <c r="G336" s="107"/>
      <c r="H336" s="107"/>
    </row>
    <row r="337" spans="1:8" x14ac:dyDescent="0.25">
      <c r="A337" s="107"/>
      <c r="B337" s="107"/>
      <c r="C337" s="107"/>
      <c r="D337" s="107"/>
      <c r="E337" s="107"/>
      <c r="F337" s="107"/>
      <c r="G337" s="107"/>
      <c r="H337" s="107"/>
    </row>
    <row r="338" spans="1:8" x14ac:dyDescent="0.25">
      <c r="A338" s="107"/>
      <c r="B338" s="107"/>
      <c r="C338" s="107"/>
      <c r="D338" s="107"/>
      <c r="E338" s="107"/>
      <c r="F338" s="107"/>
      <c r="G338" s="107"/>
      <c r="H338" s="107"/>
    </row>
    <row r="339" spans="1:8" x14ac:dyDescent="0.25">
      <c r="A339" s="107"/>
      <c r="B339" s="107"/>
      <c r="C339" s="107"/>
      <c r="D339" s="107"/>
      <c r="E339" s="107"/>
      <c r="F339" s="107"/>
      <c r="G339" s="107"/>
      <c r="H339" s="107"/>
    </row>
    <row r="340" spans="1:8" x14ac:dyDescent="0.25">
      <c r="A340" s="107"/>
      <c r="B340" s="107"/>
      <c r="C340" s="107"/>
      <c r="D340" s="107"/>
      <c r="E340" s="107"/>
      <c r="F340" s="107"/>
      <c r="G340" s="107"/>
      <c r="H340" s="107"/>
    </row>
    <row r="341" spans="1:8" x14ac:dyDescent="0.25">
      <c r="A341" s="107"/>
      <c r="B341" s="107"/>
      <c r="C341" s="107"/>
      <c r="D341" s="107"/>
      <c r="E341" s="107"/>
      <c r="F341" s="107"/>
      <c r="G341" s="107"/>
      <c r="H341" s="107"/>
    </row>
    <row r="342" spans="1:8" x14ac:dyDescent="0.25">
      <c r="A342" s="107"/>
      <c r="B342" s="107"/>
      <c r="C342" s="107"/>
      <c r="D342" s="107"/>
      <c r="E342" s="107"/>
      <c r="F342" s="107"/>
      <c r="G342" s="107"/>
      <c r="H342" s="107"/>
    </row>
    <row r="343" spans="1:8" x14ac:dyDescent="0.25">
      <c r="A343" s="107"/>
      <c r="B343" s="107"/>
      <c r="C343" s="107"/>
      <c r="D343" s="107"/>
      <c r="E343" s="107"/>
      <c r="F343" s="107"/>
      <c r="G343" s="107"/>
      <c r="H343" s="107"/>
    </row>
    <row r="344" spans="1:8" x14ac:dyDescent="0.25">
      <c r="A344" s="107"/>
      <c r="B344" s="107"/>
      <c r="C344" s="107"/>
      <c r="D344" s="107"/>
      <c r="E344" s="107"/>
      <c r="F344" s="107"/>
      <c r="G344" s="107"/>
      <c r="H344" s="107"/>
    </row>
    <row r="345" spans="1:8" x14ac:dyDescent="0.25">
      <c r="A345" s="107"/>
      <c r="B345" s="107"/>
      <c r="C345" s="107"/>
      <c r="D345" s="107"/>
      <c r="E345" s="107"/>
      <c r="F345" s="107"/>
      <c r="G345" s="107"/>
      <c r="H345" s="107"/>
    </row>
    <row r="346" spans="1:8" x14ac:dyDescent="0.25">
      <c r="A346" s="107"/>
      <c r="B346" s="107"/>
      <c r="C346" s="107"/>
      <c r="D346" s="107"/>
      <c r="E346" s="107"/>
      <c r="F346" s="107"/>
      <c r="G346" s="107"/>
      <c r="H346" s="107"/>
    </row>
    <row r="347" spans="1:8" x14ac:dyDescent="0.25">
      <c r="A347" s="107"/>
      <c r="B347" s="107"/>
      <c r="C347" s="107"/>
      <c r="D347" s="107"/>
      <c r="E347" s="107"/>
      <c r="F347" s="107"/>
      <c r="G347" s="107"/>
      <c r="H347" s="107"/>
    </row>
    <row r="348" spans="1:8" x14ac:dyDescent="0.25">
      <c r="A348" s="107"/>
      <c r="B348" s="107"/>
      <c r="C348" s="107"/>
      <c r="D348" s="107"/>
      <c r="E348" s="107"/>
      <c r="F348" s="107"/>
      <c r="G348" s="107"/>
      <c r="H348" s="107"/>
    </row>
    <row r="349" spans="1:8" x14ac:dyDescent="0.25">
      <c r="A349" s="107"/>
      <c r="B349" s="107"/>
      <c r="C349" s="107"/>
      <c r="D349" s="107"/>
      <c r="E349" s="107"/>
      <c r="F349" s="107"/>
      <c r="G349" s="107"/>
      <c r="H349" s="107"/>
    </row>
    <row r="350" spans="1:8" x14ac:dyDescent="0.25">
      <c r="A350" s="107"/>
      <c r="B350" s="107"/>
      <c r="C350" s="107"/>
      <c r="D350" s="107"/>
      <c r="E350" s="107"/>
      <c r="F350" s="107"/>
      <c r="G350" s="107"/>
      <c r="H350" s="107"/>
    </row>
    <row r="351" spans="1:8" x14ac:dyDescent="0.25">
      <c r="A351" s="107"/>
      <c r="B351" s="107"/>
      <c r="C351" s="107"/>
      <c r="D351" s="107"/>
      <c r="E351" s="107"/>
      <c r="F351" s="107"/>
      <c r="G351" s="107"/>
      <c r="H351" s="107"/>
    </row>
    <row r="352" spans="1:8" x14ac:dyDescent="0.25">
      <c r="A352" s="107"/>
      <c r="B352" s="107"/>
      <c r="C352" s="107"/>
      <c r="D352" s="107"/>
      <c r="E352" s="107"/>
      <c r="F352" s="107"/>
      <c r="G352" s="107"/>
      <c r="H352" s="107"/>
    </row>
    <row r="353" spans="1:8" x14ac:dyDescent="0.25">
      <c r="A353" s="107"/>
      <c r="B353" s="107"/>
      <c r="C353" s="107"/>
      <c r="D353" s="107"/>
      <c r="E353" s="107"/>
      <c r="F353" s="107"/>
      <c r="G353" s="107"/>
      <c r="H353" s="107"/>
    </row>
    <row r="354" spans="1:8" x14ac:dyDescent="0.25">
      <c r="A354" s="107"/>
      <c r="B354" s="107"/>
      <c r="C354" s="107"/>
      <c r="D354" s="107"/>
      <c r="E354" s="107"/>
      <c r="F354" s="107"/>
      <c r="G354" s="107"/>
      <c r="H354" s="107"/>
    </row>
    <row r="355" spans="1:8" x14ac:dyDescent="0.25">
      <c r="A355" s="107"/>
      <c r="B355" s="107"/>
      <c r="C355" s="107"/>
      <c r="D355" s="107"/>
      <c r="E355" s="107"/>
      <c r="F355" s="107"/>
      <c r="G355" s="107"/>
      <c r="H355" s="107"/>
    </row>
    <row r="356" spans="1:8" x14ac:dyDescent="0.25">
      <c r="A356" s="107"/>
      <c r="B356" s="107"/>
      <c r="C356" s="107"/>
      <c r="D356" s="107"/>
      <c r="E356" s="107"/>
      <c r="F356" s="107"/>
      <c r="G356" s="107"/>
      <c r="H356" s="107"/>
    </row>
    <row r="357" spans="1:8" x14ac:dyDescent="0.25">
      <c r="A357" s="107"/>
      <c r="B357" s="107"/>
      <c r="C357" s="107"/>
      <c r="D357" s="107"/>
      <c r="E357" s="107"/>
      <c r="F357" s="107"/>
      <c r="G357" s="107"/>
      <c r="H357" s="107"/>
    </row>
    <row r="358" spans="1:8" x14ac:dyDescent="0.25">
      <c r="A358" s="107"/>
      <c r="B358" s="107"/>
      <c r="C358" s="107"/>
      <c r="D358" s="107"/>
      <c r="E358" s="107"/>
      <c r="F358" s="107"/>
      <c r="G358" s="107"/>
      <c r="H358" s="107"/>
    </row>
    <row r="359" spans="1:8" x14ac:dyDescent="0.25">
      <c r="A359" s="107"/>
      <c r="B359" s="107"/>
      <c r="C359" s="107"/>
      <c r="D359" s="107"/>
      <c r="E359" s="107"/>
      <c r="F359" s="107"/>
      <c r="G359" s="107"/>
      <c r="H359" s="107"/>
    </row>
    <row r="360" spans="1:8" x14ac:dyDescent="0.25">
      <c r="A360" s="107"/>
      <c r="B360" s="107"/>
      <c r="C360" s="107"/>
      <c r="D360" s="107"/>
      <c r="E360" s="107"/>
      <c r="F360" s="107"/>
      <c r="G360" s="107"/>
      <c r="H360" s="107"/>
    </row>
    <row r="361" spans="1:8" x14ac:dyDescent="0.25">
      <c r="A361" s="107"/>
      <c r="B361" s="107"/>
      <c r="C361" s="107"/>
      <c r="D361" s="107"/>
      <c r="E361" s="107"/>
      <c r="F361" s="107"/>
      <c r="G361" s="107"/>
      <c r="H361" s="107"/>
    </row>
    <row r="362" spans="1:8" x14ac:dyDescent="0.25">
      <c r="A362" s="107"/>
      <c r="B362" s="107"/>
      <c r="C362" s="107"/>
      <c r="D362" s="107"/>
      <c r="E362" s="107"/>
      <c r="F362" s="107"/>
      <c r="G362" s="107"/>
      <c r="H362" s="107"/>
    </row>
    <row r="363" spans="1:8" x14ac:dyDescent="0.25">
      <c r="A363" s="107"/>
      <c r="B363" s="107"/>
      <c r="C363" s="107"/>
      <c r="D363" s="107"/>
      <c r="E363" s="107"/>
      <c r="F363" s="107"/>
      <c r="G363" s="107"/>
      <c r="H363" s="107"/>
    </row>
    <row r="364" spans="1:8" x14ac:dyDescent="0.25">
      <c r="A364" s="107"/>
      <c r="B364" s="107"/>
      <c r="C364" s="107"/>
      <c r="D364" s="107"/>
      <c r="E364" s="107"/>
      <c r="F364" s="107"/>
      <c r="G364" s="107"/>
      <c r="H364" s="107"/>
    </row>
    <row r="365" spans="1:8" x14ac:dyDescent="0.25">
      <c r="A365" s="107"/>
      <c r="B365" s="107"/>
      <c r="C365" s="107"/>
      <c r="D365" s="107"/>
      <c r="E365" s="107"/>
      <c r="F365" s="107"/>
      <c r="G365" s="107"/>
      <c r="H365" s="107"/>
    </row>
    <row r="366" spans="1:8" x14ac:dyDescent="0.25">
      <c r="A366" s="107"/>
      <c r="B366" s="107"/>
      <c r="C366" s="107"/>
      <c r="D366" s="107"/>
      <c r="E366" s="107"/>
      <c r="F366" s="107"/>
      <c r="G366" s="107"/>
      <c r="H366" s="107"/>
    </row>
    <row r="367" spans="1:8" x14ac:dyDescent="0.25">
      <c r="A367" s="107"/>
      <c r="B367" s="107"/>
      <c r="C367" s="107"/>
      <c r="D367" s="107"/>
      <c r="E367" s="107"/>
      <c r="F367" s="107"/>
      <c r="G367" s="107"/>
      <c r="H367" s="107"/>
    </row>
    <row r="368" spans="1:8" x14ac:dyDescent="0.25">
      <c r="A368" s="107"/>
      <c r="B368" s="107"/>
      <c r="C368" s="107"/>
      <c r="D368" s="107"/>
      <c r="E368" s="107"/>
      <c r="F368" s="107"/>
      <c r="G368" s="107"/>
      <c r="H368" s="107"/>
    </row>
    <row r="369" spans="1:8" x14ac:dyDescent="0.25">
      <c r="A369" s="107"/>
      <c r="B369" s="107"/>
      <c r="C369" s="107"/>
      <c r="D369" s="107"/>
      <c r="E369" s="107"/>
      <c r="F369" s="107"/>
      <c r="G369" s="107"/>
      <c r="H369" s="107"/>
    </row>
    <row r="370" spans="1:8" x14ac:dyDescent="0.25">
      <c r="A370" s="107"/>
      <c r="B370" s="107"/>
      <c r="C370" s="107"/>
      <c r="D370" s="107"/>
      <c r="E370" s="107"/>
      <c r="F370" s="107"/>
      <c r="G370" s="107"/>
      <c r="H370" s="107"/>
    </row>
    <row r="371" spans="1:8" x14ac:dyDescent="0.25">
      <c r="A371" s="107"/>
      <c r="B371" s="107"/>
      <c r="C371" s="107"/>
      <c r="D371" s="107"/>
      <c r="E371" s="107"/>
      <c r="F371" s="107"/>
      <c r="G371" s="107"/>
      <c r="H371" s="107"/>
    </row>
    <row r="372" spans="1:8" x14ac:dyDescent="0.25">
      <c r="A372" s="107"/>
      <c r="B372" s="107"/>
      <c r="C372" s="107"/>
      <c r="D372" s="107"/>
      <c r="E372" s="107"/>
      <c r="F372" s="107"/>
      <c r="G372" s="107"/>
      <c r="H372" s="107"/>
    </row>
    <row r="373" spans="1:8" x14ac:dyDescent="0.25">
      <c r="A373" s="107"/>
      <c r="B373" s="107"/>
      <c r="C373" s="107"/>
      <c r="D373" s="107"/>
      <c r="E373" s="107"/>
      <c r="F373" s="107"/>
      <c r="G373" s="107"/>
      <c r="H373" s="107"/>
    </row>
    <row r="374" spans="1:8" x14ac:dyDescent="0.25">
      <c r="A374" s="107"/>
      <c r="B374" s="107"/>
      <c r="C374" s="107"/>
      <c r="D374" s="107"/>
      <c r="E374" s="107"/>
      <c r="F374" s="107"/>
      <c r="G374" s="107"/>
      <c r="H374" s="107"/>
    </row>
    <row r="375" spans="1:8" x14ac:dyDescent="0.25">
      <c r="A375" s="107"/>
      <c r="B375" s="107"/>
      <c r="C375" s="107"/>
      <c r="D375" s="107"/>
      <c r="E375" s="107"/>
      <c r="F375" s="107"/>
      <c r="G375" s="107"/>
      <c r="H375" s="107"/>
    </row>
    <row r="376" spans="1:8" x14ac:dyDescent="0.25">
      <c r="A376" s="107"/>
      <c r="B376" s="107"/>
      <c r="C376" s="107"/>
      <c r="D376" s="107"/>
      <c r="E376" s="107"/>
      <c r="F376" s="107"/>
      <c r="G376" s="107"/>
      <c r="H376" s="107"/>
    </row>
    <row r="377" spans="1:8" x14ac:dyDescent="0.25">
      <c r="A377" s="107"/>
      <c r="B377" s="107"/>
      <c r="C377" s="107"/>
      <c r="D377" s="107"/>
      <c r="E377" s="107"/>
      <c r="F377" s="107"/>
      <c r="G377" s="107"/>
      <c r="H377" s="107"/>
    </row>
    <row r="378" spans="1:8" x14ac:dyDescent="0.25">
      <c r="A378" s="107"/>
      <c r="B378" s="107"/>
      <c r="C378" s="107"/>
      <c r="D378" s="107"/>
      <c r="E378" s="107"/>
      <c r="F378" s="107"/>
      <c r="G378" s="107"/>
      <c r="H378" s="107"/>
    </row>
    <row r="379" spans="1:8" x14ac:dyDescent="0.25">
      <c r="A379" s="107"/>
      <c r="B379" s="107"/>
      <c r="C379" s="107"/>
      <c r="D379" s="107"/>
      <c r="E379" s="107"/>
      <c r="F379" s="107"/>
      <c r="G379" s="107"/>
      <c r="H379" s="107"/>
    </row>
    <row r="380" spans="1:8" x14ac:dyDescent="0.25">
      <c r="A380" s="107"/>
      <c r="B380" s="107"/>
      <c r="C380" s="107"/>
      <c r="D380" s="107"/>
      <c r="E380" s="107"/>
      <c r="F380" s="107"/>
      <c r="G380" s="107"/>
      <c r="H380" s="107"/>
    </row>
    <row r="381" spans="1:8" x14ac:dyDescent="0.25">
      <c r="A381" s="107"/>
      <c r="B381" s="107"/>
      <c r="C381" s="107"/>
      <c r="D381" s="107"/>
      <c r="E381" s="107"/>
      <c r="F381" s="107"/>
      <c r="G381" s="107"/>
      <c r="H381" s="107"/>
    </row>
    <row r="382" spans="1:8" x14ac:dyDescent="0.25">
      <c r="A382" s="107"/>
      <c r="B382" s="107"/>
      <c r="C382" s="107"/>
      <c r="D382" s="107"/>
      <c r="E382" s="107"/>
      <c r="F382" s="107"/>
      <c r="G382" s="107"/>
      <c r="H382" s="107"/>
    </row>
    <row r="383" spans="1:8" x14ac:dyDescent="0.25">
      <c r="A383" s="107"/>
      <c r="B383" s="107"/>
      <c r="C383" s="107"/>
      <c r="D383" s="107"/>
      <c r="E383" s="107"/>
      <c r="F383" s="107"/>
      <c r="G383" s="107"/>
      <c r="H383" s="107"/>
    </row>
    <row r="384" spans="1:8" x14ac:dyDescent="0.25">
      <c r="A384" s="107"/>
      <c r="B384" s="107"/>
      <c r="C384" s="107"/>
      <c r="D384" s="107"/>
      <c r="E384" s="107"/>
      <c r="F384" s="107"/>
      <c r="G384" s="107"/>
      <c r="H384" s="107"/>
    </row>
    <row r="385" spans="1:8" x14ac:dyDescent="0.25">
      <c r="A385" s="107"/>
      <c r="B385" s="107"/>
      <c r="C385" s="107"/>
      <c r="D385" s="107"/>
      <c r="E385" s="107"/>
      <c r="F385" s="107"/>
      <c r="G385" s="107"/>
      <c r="H385" s="107"/>
    </row>
    <row r="386" spans="1:8" x14ac:dyDescent="0.25">
      <c r="A386" s="107"/>
      <c r="B386" s="107"/>
      <c r="C386" s="107"/>
      <c r="D386" s="107"/>
      <c r="E386" s="107"/>
      <c r="F386" s="107"/>
      <c r="G386" s="107"/>
      <c r="H386" s="107"/>
    </row>
    <row r="387" spans="1:8" x14ac:dyDescent="0.25">
      <c r="A387" s="107"/>
      <c r="B387" s="107"/>
      <c r="C387" s="107"/>
      <c r="D387" s="107"/>
      <c r="E387" s="107"/>
      <c r="F387" s="107"/>
      <c r="G387" s="107"/>
      <c r="H387" s="107"/>
    </row>
    <row r="388" spans="1:8" x14ac:dyDescent="0.25">
      <c r="A388" s="107"/>
      <c r="B388" s="107"/>
      <c r="C388" s="107"/>
      <c r="D388" s="107"/>
      <c r="E388" s="107"/>
      <c r="F388" s="107"/>
      <c r="G388" s="107"/>
      <c r="H388" s="107"/>
    </row>
    <row r="389" spans="1:8" x14ac:dyDescent="0.25">
      <c r="A389" s="107"/>
      <c r="B389" s="107"/>
      <c r="C389" s="107"/>
      <c r="D389" s="107"/>
      <c r="E389" s="107"/>
      <c r="F389" s="107"/>
      <c r="G389" s="107"/>
      <c r="H389" s="107"/>
    </row>
    <row r="390" spans="1:8" x14ac:dyDescent="0.25">
      <c r="A390" s="107"/>
      <c r="B390" s="107"/>
      <c r="C390" s="107"/>
      <c r="D390" s="107"/>
      <c r="E390" s="107"/>
      <c r="F390" s="107"/>
      <c r="G390" s="107"/>
      <c r="H390" s="107"/>
    </row>
    <row r="391" spans="1:8" x14ac:dyDescent="0.25">
      <c r="A391" s="107"/>
      <c r="B391" s="107"/>
      <c r="C391" s="107"/>
      <c r="D391" s="107"/>
      <c r="E391" s="107"/>
      <c r="F391" s="107"/>
      <c r="G391" s="107"/>
      <c r="H391" s="107"/>
    </row>
    <row r="392" spans="1:8" x14ac:dyDescent="0.25">
      <c r="A392" s="107"/>
      <c r="B392" s="107"/>
      <c r="C392" s="107"/>
      <c r="D392" s="107"/>
      <c r="E392" s="107"/>
      <c r="F392" s="107"/>
      <c r="G392" s="107"/>
      <c r="H392" s="107"/>
    </row>
    <row r="393" spans="1:8" x14ac:dyDescent="0.25">
      <c r="A393" s="107"/>
      <c r="B393" s="107"/>
      <c r="C393" s="107"/>
      <c r="D393" s="107"/>
      <c r="E393" s="107"/>
      <c r="F393" s="107"/>
      <c r="G393" s="107"/>
      <c r="H393" s="107"/>
    </row>
    <row r="394" spans="1:8" x14ac:dyDescent="0.25">
      <c r="A394" s="107"/>
      <c r="B394" s="107"/>
      <c r="C394" s="107"/>
      <c r="D394" s="107"/>
      <c r="E394" s="107"/>
      <c r="F394" s="107"/>
      <c r="G394" s="107"/>
      <c r="H394" s="107"/>
    </row>
    <row r="395" spans="1:8" x14ac:dyDescent="0.25">
      <c r="A395" s="107"/>
      <c r="B395" s="107"/>
      <c r="C395" s="107"/>
      <c r="D395" s="107"/>
      <c r="E395" s="107"/>
      <c r="F395" s="107"/>
      <c r="G395" s="107"/>
      <c r="H395" s="107"/>
    </row>
    <row r="396" spans="1:8" x14ac:dyDescent="0.25">
      <c r="A396" s="107"/>
      <c r="B396" s="107"/>
      <c r="C396" s="107"/>
      <c r="D396" s="107"/>
      <c r="E396" s="107"/>
      <c r="F396" s="107"/>
      <c r="G396" s="107"/>
      <c r="H396" s="107"/>
    </row>
    <row r="397" spans="1:8" x14ac:dyDescent="0.25">
      <c r="A397" s="107"/>
      <c r="B397" s="107"/>
      <c r="C397" s="107"/>
      <c r="D397" s="107"/>
      <c r="E397" s="107"/>
      <c r="F397" s="107"/>
      <c r="G397" s="107"/>
      <c r="H397" s="107"/>
    </row>
    <row r="398" spans="1:8" x14ac:dyDescent="0.25">
      <c r="A398" s="107"/>
      <c r="B398" s="107"/>
      <c r="C398" s="107"/>
      <c r="D398" s="107"/>
      <c r="E398" s="107"/>
      <c r="F398" s="107"/>
      <c r="G398" s="107"/>
      <c r="H398" s="107"/>
    </row>
    <row r="399" spans="1:8" x14ac:dyDescent="0.25">
      <c r="A399" s="107"/>
      <c r="B399" s="107"/>
      <c r="C399" s="107"/>
      <c r="D399" s="107"/>
      <c r="E399" s="107"/>
      <c r="F399" s="107"/>
      <c r="G399" s="107"/>
      <c r="H399" s="107"/>
    </row>
    <row r="400" spans="1:8" x14ac:dyDescent="0.25">
      <c r="A400" s="107"/>
      <c r="B400" s="107"/>
      <c r="C400" s="107"/>
      <c r="D400" s="107"/>
      <c r="E400" s="107"/>
      <c r="F400" s="107"/>
      <c r="G400" s="107"/>
      <c r="H400" s="107"/>
    </row>
    <row r="401" spans="1:8" x14ac:dyDescent="0.25">
      <c r="A401" s="107"/>
      <c r="B401" s="107"/>
      <c r="C401" s="107"/>
      <c r="D401" s="107"/>
      <c r="E401" s="107"/>
      <c r="F401" s="107"/>
      <c r="G401" s="107"/>
      <c r="H401" s="107"/>
    </row>
    <row r="402" spans="1:8" x14ac:dyDescent="0.25">
      <c r="A402" s="107"/>
      <c r="B402" s="107"/>
      <c r="C402" s="107"/>
      <c r="D402" s="107"/>
      <c r="E402" s="107"/>
      <c r="F402" s="107"/>
      <c r="G402" s="107"/>
      <c r="H402" s="107"/>
    </row>
    <row r="403" spans="1:8" x14ac:dyDescent="0.25">
      <c r="A403" s="107"/>
      <c r="B403" s="107"/>
      <c r="C403" s="107"/>
      <c r="D403" s="107"/>
      <c r="E403" s="107"/>
      <c r="F403" s="107"/>
      <c r="G403" s="107"/>
      <c r="H403" s="107"/>
    </row>
    <row r="404" spans="1:8" x14ac:dyDescent="0.25">
      <c r="A404" s="107"/>
      <c r="B404" s="107"/>
      <c r="C404" s="107"/>
      <c r="D404" s="107"/>
      <c r="E404" s="107"/>
      <c r="F404" s="107"/>
      <c r="G404" s="107"/>
      <c r="H404" s="107"/>
    </row>
    <row r="405" spans="1:8" x14ac:dyDescent="0.25">
      <c r="A405" s="107"/>
      <c r="B405" s="107"/>
      <c r="C405" s="107"/>
      <c r="D405" s="107"/>
      <c r="E405" s="107"/>
      <c r="F405" s="107"/>
      <c r="G405" s="107"/>
      <c r="H405" s="107"/>
    </row>
    <row r="406" spans="1:8" x14ac:dyDescent="0.25">
      <c r="A406" s="107"/>
      <c r="B406" s="107"/>
      <c r="C406" s="107"/>
      <c r="D406" s="107"/>
      <c r="E406" s="107"/>
      <c r="F406" s="107"/>
      <c r="G406" s="107"/>
      <c r="H406" s="107"/>
    </row>
    <row r="407" spans="1:8" x14ac:dyDescent="0.25">
      <c r="A407" s="107"/>
      <c r="B407" s="107"/>
      <c r="C407" s="107"/>
      <c r="D407" s="107"/>
      <c r="E407" s="107"/>
      <c r="F407" s="107"/>
      <c r="G407" s="107"/>
      <c r="H407" s="107"/>
    </row>
    <row r="408" spans="1:8" x14ac:dyDescent="0.25">
      <c r="A408" s="107"/>
      <c r="B408" s="107"/>
      <c r="C408" s="107"/>
      <c r="D408" s="107"/>
      <c r="E408" s="107"/>
      <c r="F408" s="107"/>
      <c r="G408" s="107"/>
      <c r="H408" s="107"/>
    </row>
    <row r="409" spans="1:8" x14ac:dyDescent="0.25">
      <c r="A409" s="107"/>
      <c r="B409" s="107"/>
      <c r="C409" s="107"/>
      <c r="D409" s="107"/>
      <c r="E409" s="107"/>
      <c r="F409" s="107"/>
      <c r="G409" s="107"/>
      <c r="H409" s="107"/>
    </row>
    <row r="410" spans="1:8" x14ac:dyDescent="0.25">
      <c r="A410" s="107"/>
      <c r="B410" s="107"/>
      <c r="C410" s="107"/>
      <c r="D410" s="107"/>
      <c r="E410" s="107"/>
      <c r="F410" s="107"/>
      <c r="G410" s="107"/>
      <c r="H410" s="107"/>
    </row>
    <row r="411" spans="1:8" x14ac:dyDescent="0.25">
      <c r="A411" s="107"/>
      <c r="B411" s="107"/>
      <c r="C411" s="107"/>
      <c r="D411" s="107"/>
      <c r="E411" s="107"/>
      <c r="F411" s="107"/>
      <c r="G411" s="107"/>
      <c r="H411" s="107"/>
    </row>
    <row r="412" spans="1:8" x14ac:dyDescent="0.25">
      <c r="A412" s="107"/>
      <c r="B412" s="107"/>
      <c r="C412" s="107"/>
      <c r="D412" s="107"/>
      <c r="E412" s="107"/>
      <c r="F412" s="107"/>
      <c r="G412" s="107"/>
      <c r="H412" s="107"/>
    </row>
    <row r="413" spans="1:8" x14ac:dyDescent="0.25">
      <c r="A413" s="107"/>
      <c r="B413" s="107"/>
      <c r="C413" s="107"/>
      <c r="D413" s="107"/>
      <c r="E413" s="107"/>
      <c r="F413" s="107"/>
      <c r="G413" s="107"/>
      <c r="H413" s="107"/>
    </row>
    <row r="414" spans="1:8" x14ac:dyDescent="0.25">
      <c r="A414" s="107"/>
      <c r="B414" s="107"/>
      <c r="C414" s="107"/>
      <c r="D414" s="107"/>
      <c r="E414" s="107"/>
      <c r="F414" s="107"/>
      <c r="G414" s="107"/>
      <c r="H414" s="107"/>
    </row>
    <row r="415" spans="1:8" x14ac:dyDescent="0.25">
      <c r="A415" s="107"/>
      <c r="B415" s="107"/>
      <c r="C415" s="107"/>
      <c r="D415" s="107"/>
      <c r="E415" s="107"/>
      <c r="F415" s="107"/>
      <c r="G415" s="107"/>
      <c r="H415" s="107"/>
    </row>
    <row r="416" spans="1:8" x14ac:dyDescent="0.25">
      <c r="A416" s="107"/>
      <c r="B416" s="107"/>
      <c r="C416" s="107"/>
      <c r="D416" s="107"/>
      <c r="E416" s="107"/>
      <c r="F416" s="107"/>
      <c r="G416" s="107"/>
      <c r="H416" s="107"/>
    </row>
    <row r="417" spans="1:8" x14ac:dyDescent="0.25">
      <c r="A417" s="107"/>
      <c r="B417" s="107"/>
      <c r="C417" s="107"/>
      <c r="D417" s="107"/>
      <c r="E417" s="107"/>
      <c r="F417" s="107"/>
      <c r="G417" s="107"/>
      <c r="H417" s="107"/>
    </row>
    <row r="418" spans="1:8" x14ac:dyDescent="0.25">
      <c r="A418" s="107"/>
      <c r="B418" s="107"/>
      <c r="C418" s="107"/>
      <c r="D418" s="107"/>
      <c r="E418" s="107"/>
      <c r="F418" s="107"/>
      <c r="G418" s="107"/>
      <c r="H418" s="107"/>
    </row>
    <row r="419" spans="1:8" x14ac:dyDescent="0.25">
      <c r="A419" s="107"/>
      <c r="B419" s="107"/>
      <c r="C419" s="107"/>
      <c r="D419" s="107"/>
      <c r="E419" s="107"/>
      <c r="F419" s="107"/>
      <c r="G419" s="107"/>
      <c r="H419" s="107"/>
    </row>
    <row r="420" spans="1:8" x14ac:dyDescent="0.25">
      <c r="A420" s="107"/>
      <c r="B420" s="107"/>
      <c r="C420" s="107"/>
      <c r="D420" s="107"/>
      <c r="E420" s="107"/>
      <c r="F420" s="107"/>
      <c r="G420" s="107"/>
      <c r="H420" s="107"/>
    </row>
    <row r="421" spans="1:8" x14ac:dyDescent="0.25">
      <c r="A421" s="107"/>
      <c r="B421" s="107"/>
      <c r="C421" s="107"/>
      <c r="D421" s="107"/>
      <c r="E421" s="107"/>
      <c r="F421" s="107"/>
      <c r="G421" s="107"/>
      <c r="H421" s="107"/>
    </row>
    <row r="422" spans="1:8" x14ac:dyDescent="0.25">
      <c r="A422" s="107"/>
      <c r="B422" s="107"/>
      <c r="C422" s="107"/>
      <c r="D422" s="107"/>
      <c r="E422" s="107"/>
      <c r="F422" s="107"/>
      <c r="G422" s="107"/>
      <c r="H422" s="107"/>
    </row>
    <row r="423" spans="1:8" x14ac:dyDescent="0.25">
      <c r="A423" s="107"/>
      <c r="B423" s="107"/>
      <c r="C423" s="107"/>
      <c r="D423" s="107"/>
      <c r="E423" s="107"/>
      <c r="F423" s="107"/>
      <c r="G423" s="107"/>
      <c r="H423" s="107"/>
    </row>
    <row r="424" spans="1:8" x14ac:dyDescent="0.25">
      <c r="A424" s="107"/>
      <c r="B424" s="107"/>
      <c r="C424" s="107"/>
      <c r="D424" s="107"/>
      <c r="E424" s="107"/>
      <c r="F424" s="107"/>
      <c r="G424" s="107"/>
      <c r="H424" s="107"/>
    </row>
    <row r="425" spans="1:8" x14ac:dyDescent="0.25">
      <c r="A425" s="107"/>
      <c r="B425" s="107"/>
      <c r="C425" s="107"/>
      <c r="D425" s="107"/>
      <c r="E425" s="107"/>
      <c r="F425" s="107"/>
      <c r="G425" s="107"/>
      <c r="H425" s="107"/>
    </row>
    <row r="426" spans="1:8" x14ac:dyDescent="0.25">
      <c r="A426" s="107"/>
      <c r="B426" s="107"/>
      <c r="C426" s="107"/>
      <c r="D426" s="107"/>
      <c r="E426" s="107"/>
      <c r="F426" s="107"/>
      <c r="G426" s="107"/>
      <c r="H426" s="107"/>
    </row>
    <row r="427" spans="1:8" x14ac:dyDescent="0.25">
      <c r="A427" s="107"/>
      <c r="B427" s="107"/>
      <c r="C427" s="107"/>
      <c r="D427" s="107"/>
      <c r="E427" s="107"/>
      <c r="F427" s="107"/>
      <c r="G427" s="107"/>
      <c r="H427" s="107"/>
    </row>
    <row r="428" spans="1:8" x14ac:dyDescent="0.25">
      <c r="A428" s="107"/>
      <c r="B428" s="107"/>
      <c r="C428" s="107"/>
      <c r="D428" s="107"/>
      <c r="E428" s="107"/>
      <c r="F428" s="107"/>
      <c r="G428" s="107"/>
      <c r="H428" s="107"/>
    </row>
    <row r="429" spans="1:8" x14ac:dyDescent="0.25">
      <c r="A429" s="107"/>
      <c r="B429" s="107"/>
      <c r="C429" s="107"/>
      <c r="D429" s="107"/>
      <c r="E429" s="107"/>
      <c r="F429" s="107"/>
      <c r="G429" s="107"/>
      <c r="H429" s="107"/>
    </row>
    <row r="430" spans="1:8" x14ac:dyDescent="0.25">
      <c r="A430" s="107"/>
      <c r="B430" s="107"/>
      <c r="C430" s="107"/>
      <c r="D430" s="107"/>
      <c r="E430" s="107"/>
      <c r="F430" s="107"/>
      <c r="G430" s="107"/>
      <c r="H430" s="107"/>
    </row>
    <row r="431" spans="1:8" x14ac:dyDescent="0.25">
      <c r="A431" s="107"/>
      <c r="B431" s="107"/>
      <c r="C431" s="107"/>
      <c r="D431" s="107"/>
      <c r="E431" s="107"/>
      <c r="F431" s="107"/>
      <c r="G431" s="107"/>
      <c r="H431" s="107"/>
    </row>
    <row r="432" spans="1:8" x14ac:dyDescent="0.25">
      <c r="A432" s="107"/>
      <c r="B432" s="107"/>
      <c r="C432" s="107"/>
      <c r="D432" s="107"/>
      <c r="E432" s="107"/>
      <c r="F432" s="107"/>
      <c r="G432" s="107"/>
      <c r="H432" s="107"/>
    </row>
    <row r="433" spans="1:8" x14ac:dyDescent="0.25">
      <c r="A433" s="107"/>
      <c r="B433" s="107"/>
      <c r="C433" s="107"/>
      <c r="D433" s="107"/>
      <c r="E433" s="107"/>
      <c r="F433" s="107"/>
      <c r="G433" s="107"/>
      <c r="H433" s="107"/>
    </row>
    <row r="434" spans="1:8" x14ac:dyDescent="0.25">
      <c r="A434" s="107"/>
      <c r="B434" s="107"/>
      <c r="C434" s="107"/>
      <c r="D434" s="107"/>
      <c r="E434" s="107"/>
      <c r="F434" s="107"/>
      <c r="G434" s="107"/>
      <c r="H434" s="107"/>
    </row>
    <row r="435" spans="1:8" x14ac:dyDescent="0.25">
      <c r="A435" s="107"/>
      <c r="B435" s="107"/>
      <c r="C435" s="107"/>
      <c r="D435" s="107"/>
      <c r="E435" s="107"/>
      <c r="F435" s="107"/>
      <c r="G435" s="107"/>
      <c r="H435" s="107"/>
    </row>
    <row r="436" spans="1:8" x14ac:dyDescent="0.25">
      <c r="A436" s="107"/>
      <c r="B436" s="107"/>
      <c r="C436" s="107"/>
      <c r="D436" s="107"/>
      <c r="E436" s="107"/>
      <c r="F436" s="107"/>
      <c r="G436" s="107"/>
      <c r="H436" s="107"/>
    </row>
    <row r="437" spans="1:8" x14ac:dyDescent="0.25">
      <c r="A437" s="107"/>
      <c r="B437" s="107"/>
      <c r="C437" s="107"/>
      <c r="D437" s="107"/>
      <c r="E437" s="107"/>
      <c r="F437" s="107"/>
      <c r="G437" s="107"/>
      <c r="H437" s="107"/>
    </row>
    <row r="438" spans="1:8" x14ac:dyDescent="0.25">
      <c r="A438" s="107"/>
      <c r="B438" s="107"/>
      <c r="C438" s="107"/>
      <c r="D438" s="107"/>
      <c r="E438" s="107"/>
      <c r="F438" s="107"/>
      <c r="G438" s="107"/>
      <c r="H438" s="107"/>
    </row>
    <row r="439" spans="1:8" x14ac:dyDescent="0.25">
      <c r="A439" s="107"/>
      <c r="B439" s="107"/>
      <c r="C439" s="107"/>
      <c r="D439" s="107"/>
      <c r="E439" s="107"/>
      <c r="F439" s="107"/>
      <c r="G439" s="107"/>
      <c r="H439" s="107"/>
    </row>
    <row r="440" spans="1:8" x14ac:dyDescent="0.25">
      <c r="A440" s="107"/>
      <c r="B440" s="107"/>
      <c r="C440" s="107"/>
      <c r="D440" s="107"/>
      <c r="E440" s="107"/>
      <c r="F440" s="107"/>
      <c r="G440" s="107"/>
      <c r="H440" s="107"/>
    </row>
    <row r="441" spans="1:8" x14ac:dyDescent="0.25">
      <c r="A441" s="107"/>
      <c r="B441" s="107"/>
      <c r="C441" s="107"/>
      <c r="D441" s="107"/>
      <c r="E441" s="107"/>
      <c r="F441" s="107"/>
      <c r="G441" s="107"/>
      <c r="H441" s="107"/>
    </row>
    <row r="442" spans="1:8" x14ac:dyDescent="0.25">
      <c r="A442" s="107"/>
      <c r="B442" s="107"/>
      <c r="C442" s="107"/>
      <c r="D442" s="107"/>
      <c r="E442" s="107"/>
      <c r="F442" s="107"/>
      <c r="G442" s="107"/>
      <c r="H442" s="107"/>
    </row>
    <row r="443" spans="1:8" x14ac:dyDescent="0.25">
      <c r="A443" s="107"/>
      <c r="B443" s="107"/>
      <c r="C443" s="107"/>
      <c r="D443" s="107"/>
      <c r="E443" s="107"/>
      <c r="F443" s="107"/>
      <c r="G443" s="107"/>
      <c r="H443" s="107"/>
    </row>
    <row r="444" spans="1:8" x14ac:dyDescent="0.25">
      <c r="A444" s="107"/>
      <c r="B444" s="107"/>
      <c r="C444" s="107"/>
      <c r="D444" s="107"/>
      <c r="E444" s="107"/>
      <c r="F444" s="107"/>
      <c r="G444" s="107"/>
      <c r="H444" s="107"/>
    </row>
    <row r="445" spans="1:8" x14ac:dyDescent="0.25">
      <c r="A445" s="107"/>
      <c r="B445" s="107"/>
      <c r="C445" s="107"/>
      <c r="D445" s="107"/>
      <c r="E445" s="107"/>
      <c r="F445" s="107"/>
      <c r="G445" s="107"/>
      <c r="H445" s="107"/>
    </row>
    <row r="446" spans="1:8" x14ac:dyDescent="0.25">
      <c r="A446" s="107"/>
      <c r="B446" s="107"/>
      <c r="C446" s="107"/>
      <c r="D446" s="107"/>
      <c r="E446" s="107"/>
      <c r="F446" s="107"/>
      <c r="G446" s="107"/>
      <c r="H446" s="107"/>
    </row>
    <row r="447" spans="1:8" x14ac:dyDescent="0.25">
      <c r="A447" s="107"/>
      <c r="B447" s="107"/>
      <c r="C447" s="107"/>
      <c r="D447" s="107"/>
      <c r="E447" s="107"/>
      <c r="F447" s="107"/>
      <c r="G447" s="107"/>
      <c r="H447" s="107"/>
    </row>
    <row r="448" spans="1:8" x14ac:dyDescent="0.25">
      <c r="A448" s="107"/>
      <c r="B448" s="107"/>
      <c r="C448" s="107"/>
      <c r="D448" s="107"/>
      <c r="E448" s="107"/>
      <c r="F448" s="107"/>
      <c r="G448" s="107"/>
      <c r="H448" s="107"/>
    </row>
    <row r="449" spans="1:8" x14ac:dyDescent="0.25">
      <c r="A449" s="107"/>
      <c r="B449" s="107"/>
      <c r="C449" s="107"/>
      <c r="D449" s="107"/>
      <c r="E449" s="107"/>
      <c r="F449" s="107"/>
      <c r="G449" s="107"/>
      <c r="H449" s="107"/>
    </row>
    <row r="450" spans="1:8" x14ac:dyDescent="0.25">
      <c r="A450" s="107"/>
      <c r="B450" s="107"/>
      <c r="C450" s="107"/>
      <c r="D450" s="107"/>
      <c r="E450" s="107"/>
      <c r="F450" s="107"/>
      <c r="G450" s="107"/>
      <c r="H450" s="107"/>
    </row>
    <row r="451" spans="1:8" x14ac:dyDescent="0.25">
      <c r="A451" s="107"/>
      <c r="B451" s="107"/>
      <c r="C451" s="107"/>
      <c r="D451" s="107"/>
      <c r="E451" s="107"/>
      <c r="F451" s="107"/>
      <c r="G451" s="107"/>
      <c r="H451" s="107"/>
    </row>
    <row r="452" spans="1:8" x14ac:dyDescent="0.25">
      <c r="A452" s="107"/>
      <c r="B452" s="107"/>
      <c r="C452" s="107"/>
      <c r="D452" s="107"/>
      <c r="E452" s="107"/>
      <c r="F452" s="107"/>
      <c r="G452" s="107"/>
      <c r="H452" s="107"/>
    </row>
    <row r="453" spans="1:8" x14ac:dyDescent="0.25">
      <c r="A453" s="107"/>
      <c r="B453" s="107"/>
      <c r="C453" s="107"/>
      <c r="D453" s="107"/>
      <c r="E453" s="107"/>
      <c r="F453" s="107"/>
      <c r="G453" s="107"/>
      <c r="H453" s="107"/>
    </row>
    <row r="454" spans="1:8" x14ac:dyDescent="0.25">
      <c r="A454" s="107"/>
      <c r="B454" s="107"/>
      <c r="C454" s="107"/>
      <c r="D454" s="107"/>
      <c r="E454" s="107"/>
      <c r="F454" s="107"/>
      <c r="G454" s="107"/>
      <c r="H454" s="107"/>
    </row>
    <row r="455" spans="1:8" x14ac:dyDescent="0.25">
      <c r="A455" s="107"/>
      <c r="B455" s="107"/>
      <c r="C455" s="107"/>
      <c r="D455" s="107"/>
      <c r="E455" s="107"/>
      <c r="F455" s="107"/>
      <c r="G455" s="107"/>
      <c r="H455" s="107"/>
    </row>
    <row r="456" spans="1:8" x14ac:dyDescent="0.25">
      <c r="A456" s="107"/>
      <c r="B456" s="107"/>
      <c r="C456" s="107"/>
      <c r="D456" s="107"/>
      <c r="E456" s="107"/>
      <c r="F456" s="107"/>
      <c r="G456" s="107"/>
      <c r="H456" s="107"/>
    </row>
    <row r="457" spans="1:8" x14ac:dyDescent="0.25">
      <c r="A457" s="107"/>
      <c r="B457" s="107"/>
      <c r="C457" s="107"/>
      <c r="D457" s="107"/>
      <c r="E457" s="107"/>
      <c r="F457" s="107"/>
      <c r="G457" s="107"/>
      <c r="H457" s="107"/>
    </row>
    <row r="458" spans="1:8" x14ac:dyDescent="0.25">
      <c r="A458" s="107"/>
      <c r="B458" s="107"/>
      <c r="C458" s="107"/>
      <c r="D458" s="107"/>
      <c r="E458" s="107"/>
      <c r="F458" s="107"/>
      <c r="G458" s="107"/>
      <c r="H458" s="107"/>
    </row>
    <row r="459" spans="1:8" x14ac:dyDescent="0.25">
      <c r="A459" s="107"/>
      <c r="B459" s="107"/>
      <c r="C459" s="107"/>
      <c r="D459" s="107"/>
      <c r="E459" s="107"/>
      <c r="F459" s="107"/>
      <c r="G459" s="107"/>
      <c r="H459" s="107"/>
    </row>
    <row r="460" spans="1:8" x14ac:dyDescent="0.25">
      <c r="A460" s="107"/>
      <c r="B460" s="107"/>
      <c r="C460" s="107"/>
      <c r="D460" s="107"/>
      <c r="E460" s="107"/>
      <c r="F460" s="107"/>
      <c r="G460" s="107"/>
      <c r="H460" s="107"/>
    </row>
    <row r="461" spans="1:8" x14ac:dyDescent="0.25">
      <c r="A461" s="107"/>
      <c r="B461" s="107"/>
      <c r="C461" s="107"/>
      <c r="D461" s="107"/>
      <c r="E461" s="107"/>
      <c r="F461" s="107"/>
      <c r="G461" s="107"/>
      <c r="H461" s="107"/>
    </row>
    <row r="462" spans="1:8" x14ac:dyDescent="0.25">
      <c r="A462" s="107"/>
      <c r="B462" s="107"/>
      <c r="C462" s="107"/>
      <c r="D462" s="107"/>
      <c r="E462" s="107"/>
      <c r="F462" s="107"/>
      <c r="G462" s="107"/>
      <c r="H462" s="107"/>
    </row>
    <row r="463" spans="1:8" x14ac:dyDescent="0.25">
      <c r="A463" s="107"/>
      <c r="B463" s="107"/>
      <c r="C463" s="107"/>
      <c r="D463" s="107"/>
      <c r="E463" s="107"/>
      <c r="F463" s="107"/>
      <c r="G463" s="107"/>
      <c r="H463" s="107"/>
    </row>
    <row r="464" spans="1:8" x14ac:dyDescent="0.25">
      <c r="A464" s="107"/>
      <c r="B464" s="107"/>
      <c r="C464" s="107"/>
      <c r="D464" s="107"/>
      <c r="E464" s="107"/>
      <c r="F464" s="107"/>
      <c r="G464" s="107"/>
      <c r="H464" s="107"/>
    </row>
    <row r="465" spans="1:8" x14ac:dyDescent="0.25">
      <c r="A465" s="107"/>
      <c r="B465" s="107"/>
      <c r="C465" s="107"/>
      <c r="D465" s="107"/>
      <c r="E465" s="107"/>
      <c r="F465" s="107"/>
      <c r="G465" s="107"/>
      <c r="H465" s="107"/>
    </row>
    <row r="466" spans="1:8" x14ac:dyDescent="0.25">
      <c r="A466" s="107"/>
      <c r="B466" s="107"/>
      <c r="C466" s="107"/>
      <c r="D466" s="107"/>
      <c r="E466" s="107"/>
      <c r="F466" s="107"/>
      <c r="G466" s="107"/>
      <c r="H466" s="107"/>
    </row>
    <row r="467" spans="1:8" x14ac:dyDescent="0.25">
      <c r="A467" s="107"/>
      <c r="B467" s="107"/>
      <c r="C467" s="107"/>
      <c r="D467" s="107"/>
      <c r="E467" s="107"/>
      <c r="F467" s="107"/>
      <c r="G467" s="107"/>
      <c r="H467" s="107"/>
    </row>
    <row r="468" spans="1:8" x14ac:dyDescent="0.25">
      <c r="A468" s="107"/>
      <c r="B468" s="107"/>
      <c r="C468" s="107"/>
      <c r="D468" s="107"/>
      <c r="E468" s="107"/>
      <c r="F468" s="107"/>
      <c r="G468" s="107"/>
      <c r="H468" s="107"/>
    </row>
    <row r="469" spans="1:8" x14ac:dyDescent="0.25">
      <c r="A469" s="107"/>
      <c r="B469" s="107"/>
      <c r="C469" s="107"/>
      <c r="D469" s="107"/>
      <c r="E469" s="107"/>
      <c r="F469" s="107"/>
      <c r="G469" s="107"/>
      <c r="H469" s="107"/>
    </row>
    <row r="470" spans="1:8" x14ac:dyDescent="0.25">
      <c r="A470" s="107"/>
      <c r="B470" s="107"/>
      <c r="C470" s="107"/>
      <c r="D470" s="107"/>
      <c r="E470" s="107"/>
      <c r="F470" s="107"/>
      <c r="G470" s="107"/>
      <c r="H470" s="107"/>
    </row>
    <row r="471" spans="1:8" x14ac:dyDescent="0.25">
      <c r="A471" s="107"/>
      <c r="B471" s="107"/>
      <c r="C471" s="107"/>
      <c r="D471" s="107"/>
      <c r="E471" s="107"/>
      <c r="F471" s="107"/>
      <c r="G471" s="107"/>
      <c r="H471" s="107"/>
    </row>
    <row r="472" spans="1:8" x14ac:dyDescent="0.25">
      <c r="A472" s="107"/>
      <c r="B472" s="107"/>
      <c r="C472" s="107"/>
      <c r="D472" s="107"/>
      <c r="E472" s="107"/>
      <c r="F472" s="107"/>
      <c r="G472" s="107"/>
      <c r="H472" s="107"/>
    </row>
    <row r="473" spans="1:8" x14ac:dyDescent="0.25">
      <c r="A473" s="107"/>
      <c r="B473" s="107"/>
      <c r="C473" s="107"/>
      <c r="D473" s="107"/>
      <c r="E473" s="107"/>
      <c r="F473" s="107"/>
      <c r="G473" s="107"/>
      <c r="H473" s="107"/>
    </row>
    <row r="474" spans="1:8" x14ac:dyDescent="0.25">
      <c r="A474" s="107"/>
      <c r="B474" s="107"/>
      <c r="C474" s="107"/>
      <c r="D474" s="107"/>
      <c r="E474" s="107"/>
      <c r="F474" s="107"/>
      <c r="G474" s="107"/>
      <c r="H474" s="107"/>
    </row>
    <row r="475" spans="1:8" x14ac:dyDescent="0.25">
      <c r="A475" s="107"/>
      <c r="B475" s="107"/>
      <c r="C475" s="107"/>
      <c r="D475" s="107"/>
      <c r="E475" s="107"/>
      <c r="F475" s="107"/>
      <c r="G475" s="107"/>
      <c r="H475" s="107"/>
    </row>
    <row r="476" spans="1:8" x14ac:dyDescent="0.25">
      <c r="A476" s="107"/>
      <c r="B476" s="107"/>
      <c r="C476" s="107"/>
      <c r="D476" s="107"/>
      <c r="E476" s="107"/>
      <c r="F476" s="107"/>
      <c r="G476" s="107"/>
      <c r="H476" s="107"/>
    </row>
    <row r="477" spans="1:8" x14ac:dyDescent="0.25">
      <c r="A477" s="107"/>
      <c r="B477" s="107"/>
      <c r="C477" s="107"/>
      <c r="D477" s="107"/>
      <c r="E477" s="107"/>
      <c r="F477" s="107"/>
      <c r="G477" s="107"/>
      <c r="H477" s="107"/>
    </row>
    <row r="478" spans="1:8" x14ac:dyDescent="0.25">
      <c r="A478" s="107"/>
      <c r="B478" s="107"/>
      <c r="C478" s="107"/>
      <c r="D478" s="107"/>
      <c r="E478" s="107"/>
      <c r="F478" s="107"/>
      <c r="G478" s="107"/>
      <c r="H478" s="107"/>
    </row>
    <row r="479" spans="1:8" x14ac:dyDescent="0.25">
      <c r="A479" s="107"/>
      <c r="B479" s="107"/>
      <c r="C479" s="107"/>
      <c r="D479" s="107"/>
      <c r="E479" s="107"/>
      <c r="F479" s="107"/>
      <c r="G479" s="107"/>
      <c r="H479" s="107"/>
    </row>
    <row r="480" spans="1:8" x14ac:dyDescent="0.25">
      <c r="A480" s="107"/>
      <c r="B480" s="107"/>
      <c r="C480" s="107"/>
      <c r="D480" s="107"/>
      <c r="E480" s="107"/>
      <c r="F480" s="107"/>
      <c r="G480" s="107"/>
      <c r="H480" s="107"/>
    </row>
    <row r="481" spans="1:8" x14ac:dyDescent="0.25">
      <c r="A481" s="107"/>
      <c r="B481" s="107"/>
      <c r="C481" s="107"/>
      <c r="D481" s="107"/>
      <c r="E481" s="107"/>
      <c r="F481" s="107"/>
      <c r="G481" s="107"/>
      <c r="H481" s="107"/>
    </row>
    <row r="482" spans="1:8" x14ac:dyDescent="0.25">
      <c r="A482" s="107"/>
      <c r="B482" s="107"/>
      <c r="C482" s="107"/>
      <c r="D482" s="107"/>
      <c r="E482" s="107"/>
      <c r="F482" s="107"/>
      <c r="G482" s="107"/>
      <c r="H482" s="107"/>
    </row>
    <row r="483" spans="1:8" x14ac:dyDescent="0.25">
      <c r="A483" s="107"/>
      <c r="B483" s="107"/>
      <c r="C483" s="107"/>
      <c r="D483" s="107"/>
      <c r="E483" s="107"/>
      <c r="F483" s="107"/>
      <c r="G483" s="107"/>
      <c r="H483" s="107"/>
    </row>
    <row r="484" spans="1:8" x14ac:dyDescent="0.25">
      <c r="A484" s="107"/>
      <c r="B484" s="107"/>
      <c r="C484" s="107"/>
      <c r="D484" s="107"/>
      <c r="E484" s="107"/>
      <c r="F484" s="107"/>
      <c r="G484" s="107"/>
      <c r="H484" s="107"/>
    </row>
    <row r="485" spans="1:8" x14ac:dyDescent="0.25">
      <c r="A485" s="107"/>
      <c r="B485" s="107"/>
      <c r="C485" s="107"/>
      <c r="D485" s="107"/>
      <c r="E485" s="107"/>
      <c r="F485" s="107"/>
      <c r="G485" s="107"/>
      <c r="H485" s="107"/>
    </row>
    <row r="486" spans="1:8" x14ac:dyDescent="0.25">
      <c r="A486" s="107"/>
      <c r="B486" s="107"/>
      <c r="C486" s="107"/>
      <c r="D486" s="107"/>
      <c r="E486" s="107"/>
      <c r="F486" s="107"/>
      <c r="G486" s="107"/>
      <c r="H486" s="107"/>
    </row>
    <row r="487" spans="1:8" x14ac:dyDescent="0.25">
      <c r="A487" s="107"/>
      <c r="B487" s="107"/>
      <c r="C487" s="107"/>
      <c r="D487" s="107"/>
      <c r="E487" s="107"/>
      <c r="F487" s="107"/>
      <c r="G487" s="107"/>
      <c r="H487" s="107"/>
    </row>
    <row r="488" spans="1:8" x14ac:dyDescent="0.25">
      <c r="A488" s="107"/>
      <c r="B488" s="107"/>
      <c r="C488" s="107"/>
      <c r="D488" s="107"/>
      <c r="E488" s="107"/>
      <c r="F488" s="107"/>
      <c r="G488" s="107"/>
      <c r="H488" s="107"/>
    </row>
    <row r="489" spans="1:8" x14ac:dyDescent="0.25">
      <c r="A489" s="107"/>
      <c r="B489" s="107"/>
      <c r="C489" s="107"/>
      <c r="D489" s="107"/>
      <c r="E489" s="107"/>
      <c r="F489" s="107"/>
      <c r="G489" s="107"/>
      <c r="H489" s="107"/>
    </row>
    <row r="490" spans="1:8" x14ac:dyDescent="0.25">
      <c r="A490" s="107"/>
      <c r="B490" s="107"/>
      <c r="C490" s="107"/>
      <c r="D490" s="107"/>
      <c r="E490" s="107"/>
      <c r="F490" s="107"/>
      <c r="G490" s="107"/>
      <c r="H490" s="107"/>
    </row>
    <row r="491" spans="1:8" x14ac:dyDescent="0.25">
      <c r="A491" s="107"/>
      <c r="B491" s="107"/>
      <c r="C491" s="107"/>
      <c r="D491" s="107"/>
      <c r="E491" s="107"/>
      <c r="F491" s="107"/>
      <c r="G491" s="107"/>
      <c r="H491" s="107"/>
    </row>
    <row r="492" spans="1:8" x14ac:dyDescent="0.25">
      <c r="A492" s="107"/>
      <c r="B492" s="107"/>
      <c r="C492" s="107"/>
      <c r="D492" s="107"/>
      <c r="E492" s="107"/>
      <c r="F492" s="107"/>
      <c r="G492" s="107"/>
      <c r="H492" s="107"/>
    </row>
    <row r="493" spans="1:8" x14ac:dyDescent="0.25">
      <c r="A493" s="107"/>
      <c r="B493" s="107"/>
      <c r="C493" s="107"/>
      <c r="D493" s="107"/>
      <c r="E493" s="107"/>
      <c r="F493" s="107"/>
      <c r="G493" s="107"/>
      <c r="H493" s="107"/>
    </row>
    <row r="494" spans="1:8" x14ac:dyDescent="0.25">
      <c r="A494" s="107"/>
      <c r="B494" s="107"/>
      <c r="C494" s="107"/>
      <c r="D494" s="107"/>
      <c r="E494" s="107"/>
      <c r="F494" s="107"/>
      <c r="G494" s="107"/>
      <c r="H494" s="107"/>
    </row>
    <row r="495" spans="1:8" x14ac:dyDescent="0.25">
      <c r="A495" s="107"/>
      <c r="B495" s="107"/>
      <c r="C495" s="107"/>
      <c r="D495" s="107"/>
      <c r="E495" s="107"/>
      <c r="F495" s="107"/>
      <c r="G495" s="107"/>
      <c r="H495" s="107"/>
    </row>
    <row r="496" spans="1:8" x14ac:dyDescent="0.25">
      <c r="A496" s="107"/>
      <c r="B496" s="107"/>
      <c r="C496" s="107"/>
      <c r="D496" s="107"/>
      <c r="E496" s="107"/>
      <c r="F496" s="107"/>
      <c r="G496" s="107"/>
      <c r="H496" s="107"/>
    </row>
    <row r="497" spans="1:8" x14ac:dyDescent="0.25">
      <c r="A497" s="107"/>
      <c r="B497" s="107"/>
      <c r="C497" s="107"/>
      <c r="D497" s="107"/>
      <c r="E497" s="107"/>
      <c r="F497" s="107"/>
      <c r="G497" s="107"/>
      <c r="H497" s="107"/>
    </row>
    <row r="498" spans="1:8" x14ac:dyDescent="0.25">
      <c r="A498" s="107"/>
      <c r="B498" s="107"/>
      <c r="C498" s="107"/>
      <c r="D498" s="107"/>
      <c r="E498" s="107"/>
      <c r="F498" s="107"/>
      <c r="G498" s="107"/>
      <c r="H498" s="107"/>
    </row>
    <row r="499" spans="1:8" x14ac:dyDescent="0.25">
      <c r="A499" s="107"/>
      <c r="B499" s="107"/>
      <c r="C499" s="107"/>
      <c r="D499" s="107"/>
      <c r="E499" s="107"/>
      <c r="F499" s="107"/>
      <c r="G499" s="107"/>
      <c r="H499" s="107"/>
    </row>
    <row r="500" spans="1:8" x14ac:dyDescent="0.25">
      <c r="A500" s="107"/>
      <c r="B500" s="107"/>
      <c r="C500" s="107"/>
      <c r="D500" s="107"/>
      <c r="E500" s="107"/>
      <c r="F500" s="107"/>
      <c r="G500" s="107"/>
      <c r="H500" s="107"/>
    </row>
    <row r="501" spans="1:8" x14ac:dyDescent="0.25">
      <c r="A501" s="107"/>
      <c r="B501" s="107"/>
      <c r="C501" s="107"/>
      <c r="D501" s="107"/>
      <c r="E501" s="107"/>
      <c r="F501" s="107"/>
      <c r="G501" s="107"/>
      <c r="H501" s="107"/>
    </row>
    <row r="502" spans="1:8" x14ac:dyDescent="0.25">
      <c r="A502" s="107"/>
      <c r="B502" s="107"/>
      <c r="C502" s="107"/>
      <c r="D502" s="107"/>
      <c r="E502" s="107"/>
      <c r="F502" s="107"/>
      <c r="G502" s="107"/>
      <c r="H502" s="107"/>
    </row>
    <row r="503" spans="1:8" x14ac:dyDescent="0.25">
      <c r="A503" s="107"/>
      <c r="B503" s="107"/>
      <c r="C503" s="107"/>
      <c r="D503" s="107"/>
      <c r="E503" s="107"/>
      <c r="F503" s="107"/>
      <c r="G503" s="107"/>
      <c r="H503" s="107"/>
    </row>
    <row r="504" spans="1:8" x14ac:dyDescent="0.25">
      <c r="A504" s="107"/>
      <c r="B504" s="107"/>
      <c r="C504" s="107"/>
      <c r="D504" s="107"/>
      <c r="E504" s="107"/>
      <c r="F504" s="107"/>
      <c r="G504" s="107"/>
      <c r="H504" s="107"/>
    </row>
    <row r="505" spans="1:8" x14ac:dyDescent="0.25">
      <c r="A505" s="107"/>
      <c r="B505" s="107"/>
      <c r="C505" s="107"/>
      <c r="D505" s="107"/>
      <c r="E505" s="107"/>
      <c r="F505" s="107"/>
      <c r="G505" s="107"/>
      <c r="H505" s="107"/>
    </row>
    <row r="506" spans="1:8" x14ac:dyDescent="0.25">
      <c r="A506" s="107"/>
      <c r="B506" s="107"/>
      <c r="C506" s="107"/>
      <c r="D506" s="107"/>
      <c r="E506" s="107"/>
      <c r="F506" s="107"/>
      <c r="G506" s="107"/>
      <c r="H506" s="107"/>
    </row>
    <row r="507" spans="1:8" x14ac:dyDescent="0.25">
      <c r="A507" s="107"/>
      <c r="B507" s="107"/>
      <c r="C507" s="107"/>
      <c r="D507" s="107"/>
      <c r="E507" s="107"/>
      <c r="F507" s="107"/>
      <c r="G507" s="107"/>
      <c r="H507" s="107"/>
    </row>
    <row r="508" spans="1:8" x14ac:dyDescent="0.25">
      <c r="A508" s="107"/>
      <c r="B508" s="107"/>
      <c r="C508" s="107"/>
      <c r="D508" s="107"/>
      <c r="E508" s="107"/>
      <c r="F508" s="107"/>
      <c r="G508" s="107"/>
      <c r="H508" s="107"/>
    </row>
    <row r="509" spans="1:8" x14ac:dyDescent="0.25">
      <c r="A509" s="107"/>
      <c r="B509" s="107"/>
      <c r="C509" s="107"/>
      <c r="D509" s="107"/>
      <c r="E509" s="107"/>
      <c r="F509" s="107"/>
      <c r="G509" s="107"/>
      <c r="H509" s="107"/>
    </row>
    <row r="510" spans="1:8" x14ac:dyDescent="0.25">
      <c r="A510" s="107"/>
      <c r="B510" s="107"/>
      <c r="C510" s="107"/>
      <c r="D510" s="107"/>
      <c r="E510" s="107"/>
      <c r="F510" s="107"/>
      <c r="G510" s="107"/>
      <c r="H510" s="107"/>
    </row>
    <row r="511" spans="1:8" x14ac:dyDescent="0.25">
      <c r="A511" s="107"/>
      <c r="B511" s="107"/>
      <c r="C511" s="107"/>
      <c r="D511" s="107"/>
      <c r="E511" s="107"/>
      <c r="F511" s="107"/>
      <c r="G511" s="107"/>
      <c r="H511" s="107"/>
    </row>
    <row r="512" spans="1:8" x14ac:dyDescent="0.25">
      <c r="A512" s="107"/>
      <c r="B512" s="107"/>
      <c r="C512" s="107"/>
      <c r="D512" s="107"/>
      <c r="E512" s="107"/>
      <c r="F512" s="107"/>
      <c r="G512" s="107"/>
      <c r="H512" s="107"/>
    </row>
    <row r="513" spans="1:8" x14ac:dyDescent="0.25">
      <c r="A513" s="107"/>
      <c r="B513" s="107"/>
      <c r="C513" s="107"/>
      <c r="D513" s="107"/>
      <c r="E513" s="107"/>
      <c r="F513" s="107"/>
      <c r="G513" s="107"/>
      <c r="H513" s="107"/>
    </row>
    <row r="514" spans="1:8" x14ac:dyDescent="0.25">
      <c r="A514" s="107"/>
      <c r="B514" s="107"/>
      <c r="C514" s="107"/>
      <c r="D514" s="107"/>
      <c r="E514" s="107"/>
      <c r="F514" s="107"/>
      <c r="G514" s="107"/>
      <c r="H514" s="107"/>
    </row>
    <row r="515" spans="1:8" x14ac:dyDescent="0.25">
      <c r="A515" s="107"/>
      <c r="B515" s="107"/>
      <c r="C515" s="107"/>
      <c r="D515" s="107"/>
      <c r="E515" s="107"/>
      <c r="F515" s="107"/>
      <c r="G515" s="107"/>
      <c r="H515" s="107"/>
    </row>
    <row r="516" spans="1:8" x14ac:dyDescent="0.25">
      <c r="A516" s="107"/>
      <c r="B516" s="107"/>
      <c r="C516" s="107"/>
      <c r="D516" s="107"/>
      <c r="E516" s="107"/>
      <c r="F516" s="107"/>
      <c r="G516" s="107"/>
      <c r="H516" s="107"/>
    </row>
    <row r="517" spans="1:8" x14ac:dyDescent="0.25">
      <c r="A517" s="107"/>
      <c r="B517" s="107"/>
      <c r="C517" s="107"/>
      <c r="D517" s="107"/>
      <c r="E517" s="107"/>
      <c r="F517" s="107"/>
      <c r="G517" s="107"/>
      <c r="H517" s="107"/>
    </row>
    <row r="518" spans="1:8" x14ac:dyDescent="0.25">
      <c r="A518" s="107"/>
      <c r="B518" s="107"/>
      <c r="C518" s="107"/>
      <c r="D518" s="107"/>
      <c r="E518" s="107"/>
      <c r="F518" s="107"/>
      <c r="G518" s="107"/>
      <c r="H518" s="107"/>
    </row>
    <row r="519" spans="1:8" x14ac:dyDescent="0.25">
      <c r="A519" s="107"/>
      <c r="B519" s="107"/>
      <c r="C519" s="107"/>
      <c r="D519" s="107"/>
      <c r="E519" s="107"/>
      <c r="F519" s="107"/>
      <c r="G519" s="107"/>
      <c r="H519" s="107"/>
    </row>
    <row r="520" spans="1:8" x14ac:dyDescent="0.25">
      <c r="A520" s="107"/>
      <c r="B520" s="107"/>
      <c r="C520" s="107"/>
      <c r="D520" s="107"/>
      <c r="E520" s="107"/>
      <c r="F520" s="107"/>
      <c r="G520" s="107"/>
      <c r="H520" s="107"/>
    </row>
    <row r="521" spans="1:8" x14ac:dyDescent="0.25">
      <c r="A521" s="107"/>
      <c r="B521" s="107"/>
      <c r="C521" s="107"/>
      <c r="D521" s="107"/>
      <c r="E521" s="107"/>
      <c r="F521" s="107"/>
      <c r="G521" s="107"/>
      <c r="H521" s="107"/>
    </row>
    <row r="522" spans="1:8" x14ac:dyDescent="0.25">
      <c r="A522" s="107"/>
      <c r="B522" s="107"/>
      <c r="C522" s="107"/>
      <c r="D522" s="107"/>
      <c r="E522" s="107"/>
      <c r="F522" s="107"/>
      <c r="G522" s="107"/>
      <c r="H522" s="107"/>
    </row>
    <row r="523" spans="1:8" x14ac:dyDescent="0.25">
      <c r="A523" s="107"/>
      <c r="B523" s="107"/>
      <c r="C523" s="107"/>
      <c r="D523" s="107"/>
      <c r="E523" s="107"/>
      <c r="F523" s="107"/>
      <c r="G523" s="107"/>
      <c r="H523" s="107"/>
    </row>
    <row r="524" spans="1:8" x14ac:dyDescent="0.25">
      <c r="A524" s="107"/>
      <c r="B524" s="107"/>
      <c r="C524" s="107"/>
      <c r="D524" s="107"/>
      <c r="E524" s="107"/>
      <c r="F524" s="107"/>
      <c r="G524" s="107"/>
      <c r="H524" s="107"/>
    </row>
    <row r="525" spans="1:8" x14ac:dyDescent="0.25">
      <c r="A525" s="107"/>
      <c r="B525" s="107"/>
      <c r="C525" s="107"/>
      <c r="D525" s="107"/>
      <c r="E525" s="107"/>
      <c r="F525" s="107"/>
      <c r="G525" s="107"/>
      <c r="H525" s="107"/>
    </row>
    <row r="526" spans="1:8" x14ac:dyDescent="0.25">
      <c r="A526" s="107"/>
      <c r="B526" s="107"/>
      <c r="C526" s="107"/>
      <c r="D526" s="107"/>
      <c r="E526" s="107"/>
      <c r="F526" s="107"/>
      <c r="G526" s="107"/>
      <c r="H526" s="107"/>
    </row>
    <row r="527" spans="1:8" x14ac:dyDescent="0.25">
      <c r="A527" s="107"/>
      <c r="B527" s="107"/>
      <c r="C527" s="107"/>
      <c r="D527" s="107"/>
      <c r="E527" s="107"/>
      <c r="F527" s="107"/>
      <c r="G527" s="107"/>
      <c r="H527" s="107"/>
    </row>
    <row r="528" spans="1:8" x14ac:dyDescent="0.25">
      <c r="A528" s="107"/>
      <c r="B528" s="107"/>
      <c r="C528" s="107"/>
      <c r="D528" s="107"/>
      <c r="E528" s="107"/>
      <c r="F528" s="107"/>
      <c r="G528" s="107"/>
      <c r="H528" s="107"/>
    </row>
    <row r="529" spans="1:8" x14ac:dyDescent="0.25">
      <c r="A529" s="107"/>
      <c r="B529" s="107"/>
      <c r="C529" s="107"/>
      <c r="D529" s="107"/>
      <c r="E529" s="107"/>
      <c r="F529" s="107"/>
      <c r="G529" s="107"/>
      <c r="H529" s="107"/>
    </row>
    <row r="530" spans="1:8" x14ac:dyDescent="0.25">
      <c r="A530" s="107"/>
      <c r="B530" s="107"/>
      <c r="C530" s="107"/>
      <c r="D530" s="107"/>
      <c r="E530" s="107"/>
      <c r="F530" s="107"/>
      <c r="G530" s="107"/>
      <c r="H530" s="107"/>
    </row>
    <row r="531" spans="1:8" x14ac:dyDescent="0.25">
      <c r="A531" s="107"/>
      <c r="B531" s="107"/>
      <c r="C531" s="107"/>
      <c r="D531" s="107"/>
      <c r="E531" s="107"/>
      <c r="F531" s="107"/>
      <c r="G531" s="107"/>
      <c r="H531" s="107"/>
    </row>
    <row r="532" spans="1:8" x14ac:dyDescent="0.25">
      <c r="A532" s="107"/>
      <c r="B532" s="107"/>
      <c r="C532" s="107"/>
      <c r="D532" s="107"/>
      <c r="E532" s="107"/>
      <c r="F532" s="107"/>
      <c r="G532" s="107"/>
      <c r="H532" s="107"/>
    </row>
    <row r="533" spans="1:8" x14ac:dyDescent="0.25">
      <c r="A533" s="107"/>
      <c r="B533" s="107"/>
      <c r="C533" s="107"/>
      <c r="D533" s="107"/>
      <c r="E533" s="107"/>
      <c r="F533" s="107"/>
      <c r="G533" s="107"/>
      <c r="H533" s="107"/>
    </row>
    <row r="534" spans="1:8" x14ac:dyDescent="0.25">
      <c r="A534" s="107"/>
      <c r="B534" s="107"/>
      <c r="C534" s="107"/>
      <c r="D534" s="107"/>
      <c r="E534" s="107"/>
      <c r="F534" s="107"/>
      <c r="G534" s="107"/>
      <c r="H534" s="107"/>
    </row>
    <row r="535" spans="1:8" x14ac:dyDescent="0.25">
      <c r="A535" s="107"/>
      <c r="B535" s="107"/>
      <c r="C535" s="107"/>
      <c r="D535" s="107"/>
      <c r="E535" s="107"/>
      <c r="F535" s="107"/>
      <c r="G535" s="107"/>
      <c r="H535" s="107"/>
    </row>
    <row r="536" spans="1:8" x14ac:dyDescent="0.25">
      <c r="A536" s="107"/>
      <c r="B536" s="107"/>
      <c r="C536" s="107"/>
      <c r="D536" s="107"/>
      <c r="E536" s="107"/>
      <c r="F536" s="107"/>
      <c r="G536" s="107"/>
      <c r="H536" s="107"/>
    </row>
    <row r="537" spans="1:8" x14ac:dyDescent="0.25">
      <c r="A537" s="107"/>
      <c r="B537" s="107"/>
      <c r="C537" s="107"/>
      <c r="D537" s="107"/>
      <c r="E537" s="107"/>
      <c r="F537" s="107"/>
      <c r="G537" s="107"/>
      <c r="H537" s="107"/>
    </row>
    <row r="538" spans="1:8" x14ac:dyDescent="0.25">
      <c r="A538" s="107"/>
      <c r="B538" s="107"/>
      <c r="C538" s="107"/>
      <c r="D538" s="107"/>
      <c r="E538" s="107"/>
      <c r="F538" s="107"/>
      <c r="G538" s="107"/>
      <c r="H538" s="107"/>
    </row>
    <row r="539" spans="1:8" x14ac:dyDescent="0.25">
      <c r="A539" s="107"/>
      <c r="B539" s="107"/>
      <c r="C539" s="107"/>
      <c r="D539" s="107"/>
      <c r="E539" s="107"/>
      <c r="F539" s="107"/>
      <c r="G539" s="107"/>
      <c r="H539" s="107"/>
    </row>
    <row r="540" spans="1:8" x14ac:dyDescent="0.25">
      <c r="A540" s="107"/>
      <c r="B540" s="107"/>
      <c r="C540" s="107"/>
      <c r="D540" s="107"/>
      <c r="E540" s="107"/>
      <c r="F540" s="107"/>
      <c r="G540" s="107"/>
      <c r="H540" s="107"/>
    </row>
    <row r="541" spans="1:8" x14ac:dyDescent="0.25">
      <c r="A541" s="107"/>
      <c r="B541" s="107"/>
      <c r="C541" s="107"/>
      <c r="D541" s="107"/>
      <c r="E541" s="107"/>
      <c r="F541" s="107"/>
      <c r="G541" s="107"/>
      <c r="H541" s="107"/>
    </row>
    <row r="542" spans="1:8" x14ac:dyDescent="0.25">
      <c r="A542" s="107"/>
      <c r="B542" s="107"/>
      <c r="C542" s="107"/>
      <c r="D542" s="107"/>
      <c r="E542" s="107"/>
      <c r="F542" s="107"/>
      <c r="G542" s="107"/>
      <c r="H542" s="107"/>
    </row>
    <row r="543" spans="1:8" x14ac:dyDescent="0.25">
      <c r="A543" s="107"/>
      <c r="B543" s="107"/>
      <c r="C543" s="107"/>
      <c r="D543" s="107"/>
      <c r="E543" s="107"/>
      <c r="F543" s="107"/>
      <c r="G543" s="107"/>
      <c r="H543" s="107"/>
    </row>
    <row r="544" spans="1:8" x14ac:dyDescent="0.25">
      <c r="A544" s="107"/>
      <c r="B544" s="107"/>
      <c r="C544" s="107"/>
      <c r="D544" s="107"/>
      <c r="E544" s="107"/>
      <c r="F544" s="107"/>
      <c r="G544" s="107"/>
      <c r="H544" s="107"/>
    </row>
    <row r="545" spans="1:8" x14ac:dyDescent="0.25">
      <c r="A545" s="107"/>
      <c r="B545" s="107"/>
      <c r="C545" s="107"/>
      <c r="D545" s="107"/>
      <c r="E545" s="107"/>
      <c r="F545" s="107"/>
      <c r="G545" s="107"/>
      <c r="H545" s="107"/>
    </row>
    <row r="546" spans="1:8" x14ac:dyDescent="0.25">
      <c r="A546" s="107"/>
      <c r="B546" s="107"/>
      <c r="C546" s="107"/>
      <c r="D546" s="107"/>
      <c r="E546" s="107"/>
      <c r="F546" s="107"/>
      <c r="G546" s="107"/>
      <c r="H546" s="107"/>
    </row>
    <row r="547" spans="1:8" x14ac:dyDescent="0.25">
      <c r="A547" s="107"/>
      <c r="B547" s="107"/>
      <c r="C547" s="107"/>
      <c r="D547" s="107"/>
      <c r="E547" s="107"/>
      <c r="F547" s="107"/>
      <c r="G547" s="107"/>
      <c r="H547" s="107"/>
    </row>
    <row r="548" spans="1:8" x14ac:dyDescent="0.25">
      <c r="A548" s="107"/>
      <c r="B548" s="107"/>
      <c r="C548" s="107"/>
      <c r="D548" s="107"/>
      <c r="E548" s="107"/>
      <c r="F548" s="107"/>
      <c r="G548" s="107"/>
      <c r="H548" s="107"/>
    </row>
    <row r="549" spans="1:8" x14ac:dyDescent="0.25">
      <c r="A549" s="107"/>
      <c r="B549" s="107"/>
      <c r="C549" s="107"/>
      <c r="D549" s="107"/>
      <c r="E549" s="107"/>
      <c r="F549" s="107"/>
      <c r="G549" s="107"/>
      <c r="H549" s="107"/>
    </row>
    <row r="550" spans="1:8" x14ac:dyDescent="0.25">
      <c r="A550" s="107"/>
      <c r="B550" s="107"/>
      <c r="C550" s="107"/>
      <c r="D550" s="107"/>
      <c r="E550" s="107"/>
      <c r="F550" s="107"/>
      <c r="G550" s="107"/>
      <c r="H550" s="107"/>
    </row>
    <row r="551" spans="1:8" x14ac:dyDescent="0.25">
      <c r="A551" s="107"/>
      <c r="B551" s="107"/>
      <c r="C551" s="107"/>
      <c r="D551" s="107"/>
      <c r="E551" s="107"/>
      <c r="F551" s="107"/>
      <c r="G551" s="107"/>
      <c r="H551" s="107"/>
    </row>
    <row r="552" spans="1:8" x14ac:dyDescent="0.25">
      <c r="A552" s="107"/>
      <c r="B552" s="107"/>
      <c r="C552" s="107"/>
      <c r="D552" s="107"/>
      <c r="E552" s="107"/>
      <c r="F552" s="107"/>
      <c r="G552" s="107"/>
      <c r="H552" s="107"/>
    </row>
    <row r="553" spans="1:8" x14ac:dyDescent="0.25">
      <c r="A553" s="107"/>
      <c r="B553" s="107"/>
      <c r="C553" s="107"/>
      <c r="D553" s="107"/>
      <c r="E553" s="107"/>
      <c r="F553" s="107"/>
      <c r="G553" s="107"/>
      <c r="H553" s="107"/>
    </row>
    <row r="554" spans="1:8" x14ac:dyDescent="0.25">
      <c r="A554" s="107"/>
      <c r="B554" s="107"/>
      <c r="C554" s="107"/>
      <c r="D554" s="107"/>
      <c r="E554" s="107"/>
      <c r="F554" s="107"/>
      <c r="G554" s="107"/>
      <c r="H554" s="107"/>
    </row>
    <row r="555" spans="1:8" x14ac:dyDescent="0.25">
      <c r="A555" s="107"/>
      <c r="B555" s="107"/>
      <c r="C555" s="107"/>
      <c r="D555" s="107"/>
      <c r="E555" s="107"/>
      <c r="F555" s="107"/>
      <c r="G555" s="107"/>
      <c r="H555" s="107"/>
    </row>
    <row r="556" spans="1:8" x14ac:dyDescent="0.25">
      <c r="A556" s="107"/>
      <c r="B556" s="107"/>
      <c r="C556" s="107"/>
      <c r="D556" s="107"/>
      <c r="E556" s="107"/>
      <c r="F556" s="107"/>
      <c r="G556" s="107"/>
      <c r="H556" s="107"/>
    </row>
    <row r="557" spans="1:8" x14ac:dyDescent="0.25">
      <c r="A557" s="107"/>
      <c r="B557" s="107"/>
      <c r="C557" s="107"/>
      <c r="D557" s="107"/>
      <c r="E557" s="107"/>
      <c r="F557" s="107"/>
      <c r="G557" s="107"/>
      <c r="H557" s="107"/>
    </row>
    <row r="558" spans="1:8" x14ac:dyDescent="0.25">
      <c r="A558" s="107"/>
      <c r="B558" s="107"/>
      <c r="C558" s="107"/>
      <c r="D558" s="107"/>
      <c r="E558" s="107"/>
      <c r="F558" s="107"/>
      <c r="G558" s="107"/>
      <c r="H558" s="107"/>
    </row>
    <row r="559" spans="1:8" x14ac:dyDescent="0.25">
      <c r="A559" s="107"/>
      <c r="B559" s="107"/>
      <c r="C559" s="107"/>
      <c r="D559" s="107"/>
      <c r="E559" s="107"/>
      <c r="F559" s="107"/>
      <c r="G559" s="107"/>
      <c r="H559" s="107"/>
    </row>
    <row r="560" spans="1:8" x14ac:dyDescent="0.25">
      <c r="A560" s="107"/>
      <c r="B560" s="107"/>
      <c r="C560" s="107"/>
      <c r="D560" s="107"/>
      <c r="E560" s="107"/>
      <c r="F560" s="107"/>
      <c r="G560" s="107"/>
      <c r="H560" s="107"/>
    </row>
    <row r="561" spans="1:8" x14ac:dyDescent="0.25">
      <c r="A561" s="107"/>
      <c r="B561" s="107"/>
      <c r="C561" s="107"/>
      <c r="D561" s="107"/>
      <c r="E561" s="107"/>
      <c r="F561" s="107"/>
      <c r="G561" s="107"/>
      <c r="H561" s="107"/>
    </row>
    <row r="562" spans="1:8" x14ac:dyDescent="0.25">
      <c r="A562" s="107"/>
      <c r="B562" s="107"/>
      <c r="C562" s="107"/>
      <c r="D562" s="107"/>
      <c r="E562" s="107"/>
      <c r="F562" s="107"/>
      <c r="G562" s="107"/>
      <c r="H562" s="107"/>
    </row>
    <row r="563" spans="1:8" x14ac:dyDescent="0.25">
      <c r="A563" s="107"/>
      <c r="B563" s="107"/>
      <c r="C563" s="107"/>
      <c r="D563" s="107"/>
      <c r="E563" s="107"/>
      <c r="F563" s="107"/>
      <c r="G563" s="107"/>
      <c r="H563" s="107"/>
    </row>
    <row r="564" spans="1:8" x14ac:dyDescent="0.25">
      <c r="A564" s="107"/>
      <c r="B564" s="107"/>
      <c r="C564" s="107"/>
      <c r="D564" s="107"/>
      <c r="E564" s="107"/>
      <c r="F564" s="107"/>
      <c r="G564" s="107"/>
      <c r="H564" s="107"/>
    </row>
    <row r="565" spans="1:8" x14ac:dyDescent="0.25">
      <c r="A565" s="107"/>
      <c r="B565" s="107"/>
      <c r="C565" s="107"/>
      <c r="D565" s="107"/>
      <c r="E565" s="107"/>
      <c r="F565" s="107"/>
      <c r="G565" s="107"/>
      <c r="H565" s="107"/>
    </row>
    <row r="566" spans="1:8" x14ac:dyDescent="0.25">
      <c r="A566" s="107"/>
      <c r="B566" s="107"/>
      <c r="C566" s="107"/>
      <c r="D566" s="107"/>
      <c r="E566" s="107"/>
      <c r="F566" s="107"/>
      <c r="G566" s="107"/>
      <c r="H566" s="107"/>
    </row>
    <row r="567" spans="1:8" x14ac:dyDescent="0.25">
      <c r="A567" s="107"/>
      <c r="B567" s="107"/>
      <c r="C567" s="107"/>
      <c r="D567" s="107"/>
      <c r="E567" s="107"/>
      <c r="F567" s="107"/>
      <c r="G567" s="107"/>
      <c r="H567" s="107"/>
    </row>
    <row r="568" spans="1:8" x14ac:dyDescent="0.25">
      <c r="A568" s="107"/>
      <c r="B568" s="107"/>
      <c r="C568" s="107"/>
      <c r="D568" s="107"/>
      <c r="E568" s="107"/>
      <c r="F568" s="107"/>
      <c r="G568" s="107"/>
      <c r="H568" s="107"/>
    </row>
    <row r="569" spans="1:8" x14ac:dyDescent="0.25">
      <c r="A569" s="107"/>
      <c r="B569" s="107"/>
      <c r="C569" s="107"/>
      <c r="D569" s="107"/>
      <c r="E569" s="107"/>
      <c r="F569" s="107"/>
      <c r="G569" s="107"/>
      <c r="H569" s="107"/>
    </row>
    <row r="570" spans="1:8" x14ac:dyDescent="0.25">
      <c r="A570" s="107"/>
      <c r="B570" s="107"/>
      <c r="C570" s="107"/>
      <c r="D570" s="107"/>
      <c r="E570" s="107"/>
      <c r="F570" s="107"/>
      <c r="G570" s="107"/>
      <c r="H570" s="107"/>
    </row>
    <row r="571" spans="1:8" x14ac:dyDescent="0.25">
      <c r="A571" s="107"/>
      <c r="B571" s="107"/>
      <c r="C571" s="107"/>
      <c r="D571" s="107"/>
      <c r="E571" s="107"/>
      <c r="F571" s="107"/>
      <c r="G571" s="107"/>
      <c r="H571" s="107"/>
    </row>
    <row r="572" spans="1:8" x14ac:dyDescent="0.25">
      <c r="A572" s="107"/>
      <c r="B572" s="107"/>
      <c r="C572" s="107"/>
      <c r="D572" s="107"/>
      <c r="E572" s="107"/>
      <c r="F572" s="107"/>
      <c r="G572" s="107"/>
      <c r="H572" s="107"/>
    </row>
    <row r="573" spans="1:8" x14ac:dyDescent="0.25">
      <c r="A573" s="107"/>
      <c r="B573" s="107"/>
      <c r="C573" s="107"/>
      <c r="D573" s="107"/>
      <c r="E573" s="107"/>
      <c r="F573" s="107"/>
      <c r="G573" s="107"/>
      <c r="H573" s="107"/>
    </row>
    <row r="574" spans="1:8" x14ac:dyDescent="0.25">
      <c r="A574" s="107"/>
      <c r="B574" s="107"/>
      <c r="C574" s="107"/>
      <c r="D574" s="107"/>
      <c r="E574" s="107"/>
      <c r="F574" s="107"/>
      <c r="G574" s="107"/>
      <c r="H574" s="107"/>
    </row>
    <row r="575" spans="1:8" x14ac:dyDescent="0.25">
      <c r="A575" s="107"/>
      <c r="B575" s="107"/>
      <c r="C575" s="107"/>
      <c r="D575" s="107"/>
      <c r="E575" s="107"/>
      <c r="F575" s="107"/>
      <c r="G575" s="107"/>
      <c r="H575" s="107"/>
    </row>
    <row r="576" spans="1:8" x14ac:dyDescent="0.25">
      <c r="A576" s="107"/>
      <c r="B576" s="107"/>
      <c r="C576" s="107"/>
      <c r="D576" s="107"/>
      <c r="E576" s="107"/>
      <c r="F576" s="107"/>
      <c r="G576" s="107"/>
      <c r="H576" s="107"/>
    </row>
    <row r="577" spans="1:8" x14ac:dyDescent="0.25">
      <c r="A577" s="107"/>
      <c r="B577" s="107"/>
      <c r="C577" s="107"/>
      <c r="D577" s="107"/>
      <c r="E577" s="107"/>
      <c r="F577" s="107"/>
      <c r="G577" s="107"/>
      <c r="H577" s="107"/>
    </row>
    <row r="578" spans="1:8" x14ac:dyDescent="0.25">
      <c r="A578" s="107"/>
      <c r="B578" s="107"/>
      <c r="C578" s="107"/>
      <c r="D578" s="107"/>
      <c r="E578" s="107"/>
      <c r="F578" s="107"/>
      <c r="G578" s="107"/>
      <c r="H578" s="107"/>
    </row>
    <row r="579" spans="1:8" x14ac:dyDescent="0.25">
      <c r="A579" s="107"/>
      <c r="B579" s="107"/>
      <c r="C579" s="107"/>
      <c r="D579" s="107"/>
      <c r="E579" s="107"/>
      <c r="F579" s="107"/>
      <c r="G579" s="107"/>
      <c r="H579" s="107"/>
    </row>
    <row r="580" spans="1:8" x14ac:dyDescent="0.25">
      <c r="A580" s="107"/>
      <c r="B580" s="107"/>
      <c r="C580" s="107"/>
      <c r="D580" s="107"/>
      <c r="E580" s="107"/>
      <c r="F580" s="107"/>
      <c r="G580" s="107"/>
      <c r="H580" s="107"/>
    </row>
    <row r="581" spans="1:8" x14ac:dyDescent="0.25">
      <c r="A581" s="107"/>
      <c r="B581" s="107"/>
      <c r="C581" s="107"/>
      <c r="D581" s="107"/>
      <c r="E581" s="107"/>
      <c r="F581" s="107"/>
      <c r="G581" s="107"/>
      <c r="H581" s="107"/>
    </row>
    <row r="582" spans="1:8" x14ac:dyDescent="0.25">
      <c r="A582" s="107"/>
      <c r="B582" s="107"/>
      <c r="C582" s="107"/>
      <c r="D582" s="107"/>
      <c r="E582" s="107"/>
      <c r="F582" s="107"/>
      <c r="G582" s="107"/>
      <c r="H582" s="107"/>
    </row>
    <row r="583" spans="1:8" x14ac:dyDescent="0.25">
      <c r="A583" s="107"/>
      <c r="B583" s="107"/>
      <c r="C583" s="107"/>
      <c r="D583" s="107"/>
      <c r="E583" s="107"/>
      <c r="F583" s="107"/>
      <c r="G583" s="107"/>
      <c r="H583" s="107"/>
    </row>
    <row r="584" spans="1:8" x14ac:dyDescent="0.25">
      <c r="A584" s="107"/>
      <c r="B584" s="107"/>
      <c r="C584" s="107"/>
      <c r="D584" s="107"/>
      <c r="E584" s="107"/>
      <c r="F584" s="107"/>
      <c r="G584" s="107"/>
      <c r="H584" s="107"/>
    </row>
    <row r="585" spans="1:8" x14ac:dyDescent="0.25">
      <c r="A585" s="107"/>
      <c r="B585" s="107"/>
      <c r="C585" s="107"/>
      <c r="D585" s="107"/>
      <c r="E585" s="107"/>
      <c r="F585" s="107"/>
      <c r="G585" s="107"/>
      <c r="H585" s="107"/>
    </row>
    <row r="586" spans="1:8" x14ac:dyDescent="0.25">
      <c r="A586" s="107"/>
      <c r="B586" s="107"/>
      <c r="C586" s="107"/>
      <c r="D586" s="107"/>
      <c r="E586" s="107"/>
      <c r="F586" s="107"/>
      <c r="G586" s="107"/>
      <c r="H586" s="107"/>
    </row>
    <row r="587" spans="1:8" x14ac:dyDescent="0.25">
      <c r="A587" s="107"/>
      <c r="B587" s="107"/>
      <c r="C587" s="107"/>
      <c r="D587" s="107"/>
      <c r="E587" s="107"/>
      <c r="F587" s="107"/>
      <c r="G587" s="107"/>
      <c r="H587" s="107"/>
    </row>
    <row r="588" spans="1:8" x14ac:dyDescent="0.25">
      <c r="A588" s="107"/>
      <c r="B588" s="107"/>
      <c r="C588" s="107"/>
      <c r="D588" s="107"/>
      <c r="E588" s="107"/>
      <c r="F588" s="107"/>
      <c r="G588" s="107"/>
      <c r="H588" s="107"/>
    </row>
    <row r="589" spans="1:8" x14ac:dyDescent="0.25">
      <c r="A589" s="107"/>
      <c r="B589" s="107"/>
      <c r="C589" s="107"/>
      <c r="D589" s="107"/>
      <c r="E589" s="107"/>
      <c r="F589" s="107"/>
      <c r="G589" s="107"/>
      <c r="H589" s="107"/>
    </row>
    <row r="590" spans="1:8" x14ac:dyDescent="0.25">
      <c r="A590" s="107"/>
      <c r="B590" s="107"/>
      <c r="C590" s="107"/>
      <c r="D590" s="107"/>
      <c r="E590" s="107"/>
      <c r="F590" s="107"/>
      <c r="G590" s="107"/>
      <c r="H590" s="107"/>
    </row>
    <row r="591" spans="1:8" x14ac:dyDescent="0.25">
      <c r="A591" s="107"/>
      <c r="B591" s="107"/>
      <c r="C591" s="107"/>
      <c r="D591" s="107"/>
      <c r="E591" s="107"/>
      <c r="F591" s="107"/>
      <c r="G591" s="107"/>
      <c r="H591" s="107"/>
    </row>
    <row r="592" spans="1:8" x14ac:dyDescent="0.25">
      <c r="A592" s="107"/>
      <c r="B592" s="107"/>
      <c r="C592" s="107"/>
      <c r="D592" s="107"/>
      <c r="E592" s="107"/>
      <c r="F592" s="107"/>
      <c r="G592" s="107"/>
      <c r="H592" s="107"/>
    </row>
    <row r="593" spans="1:8" x14ac:dyDescent="0.25">
      <c r="A593" s="107"/>
      <c r="B593" s="107"/>
      <c r="C593" s="107"/>
      <c r="D593" s="107"/>
      <c r="E593" s="107"/>
      <c r="F593" s="107"/>
      <c r="G593" s="107"/>
      <c r="H593" s="107"/>
    </row>
    <row r="594" spans="1:8" x14ac:dyDescent="0.25">
      <c r="A594" s="107"/>
      <c r="B594" s="107"/>
      <c r="C594" s="107"/>
      <c r="D594" s="107"/>
      <c r="E594" s="107"/>
      <c r="F594" s="107"/>
      <c r="G594" s="107"/>
      <c r="H594" s="107"/>
    </row>
    <row r="595" spans="1:8" x14ac:dyDescent="0.25">
      <c r="A595" s="107"/>
      <c r="B595" s="107"/>
      <c r="C595" s="107"/>
      <c r="D595" s="107"/>
      <c r="E595" s="107"/>
      <c r="F595" s="107"/>
      <c r="G595" s="107"/>
      <c r="H595" s="107"/>
    </row>
    <row r="596" spans="1:8" x14ac:dyDescent="0.25">
      <c r="A596" s="107"/>
      <c r="B596" s="107"/>
      <c r="C596" s="107"/>
      <c r="D596" s="107"/>
      <c r="E596" s="107"/>
      <c r="F596" s="107"/>
      <c r="G596" s="107"/>
      <c r="H596" s="107"/>
    </row>
    <row r="597" spans="1:8" x14ac:dyDescent="0.25">
      <c r="A597" s="107"/>
      <c r="B597" s="107"/>
      <c r="C597" s="107"/>
      <c r="D597" s="107"/>
      <c r="E597" s="107"/>
      <c r="F597" s="107"/>
      <c r="G597" s="107"/>
      <c r="H597" s="107"/>
    </row>
    <row r="598" spans="1:8" x14ac:dyDescent="0.25">
      <c r="A598" s="107"/>
      <c r="B598" s="107"/>
      <c r="C598" s="107"/>
      <c r="D598" s="107"/>
      <c r="E598" s="107"/>
      <c r="F598" s="107"/>
      <c r="G598" s="107"/>
      <c r="H598" s="107"/>
    </row>
    <row r="599" spans="1:8" x14ac:dyDescent="0.25">
      <c r="A599" s="107"/>
      <c r="B599" s="107"/>
      <c r="C599" s="107"/>
      <c r="D599" s="107"/>
      <c r="E599" s="107"/>
      <c r="F599" s="107"/>
      <c r="G599" s="107"/>
      <c r="H599" s="107"/>
    </row>
    <row r="600" spans="1:8" x14ac:dyDescent="0.25">
      <c r="A600" s="107"/>
      <c r="B600" s="107"/>
      <c r="C600" s="107"/>
      <c r="D600" s="107"/>
      <c r="E600" s="107"/>
      <c r="F600" s="107"/>
      <c r="G600" s="107"/>
      <c r="H600" s="107"/>
    </row>
    <row r="601" spans="1:8" x14ac:dyDescent="0.25">
      <c r="A601" s="107"/>
      <c r="B601" s="107"/>
      <c r="C601" s="107"/>
      <c r="D601" s="107"/>
      <c r="E601" s="107"/>
      <c r="F601" s="107"/>
      <c r="G601" s="107"/>
      <c r="H601" s="107"/>
    </row>
    <row r="602" spans="1:8" x14ac:dyDescent="0.25">
      <c r="A602" s="107"/>
      <c r="B602" s="107"/>
      <c r="C602" s="107"/>
      <c r="D602" s="107"/>
      <c r="E602" s="107"/>
      <c r="F602" s="107"/>
      <c r="G602" s="107"/>
      <c r="H602" s="107"/>
    </row>
    <row r="603" spans="1:8" x14ac:dyDescent="0.25">
      <c r="A603" s="107"/>
      <c r="B603" s="107"/>
      <c r="C603" s="107"/>
      <c r="D603" s="107"/>
      <c r="E603" s="107"/>
      <c r="F603" s="107"/>
      <c r="G603" s="107"/>
      <c r="H603" s="107"/>
    </row>
    <row r="604" spans="1:8" x14ac:dyDescent="0.25">
      <c r="A604" s="107"/>
      <c r="B604" s="107"/>
      <c r="C604" s="107"/>
      <c r="D604" s="107"/>
      <c r="E604" s="107"/>
      <c r="F604" s="107"/>
      <c r="G604" s="107"/>
      <c r="H604" s="107"/>
    </row>
    <row r="605" spans="1:8" x14ac:dyDescent="0.25">
      <c r="A605" s="107"/>
      <c r="B605" s="107"/>
      <c r="C605" s="107"/>
      <c r="D605" s="107"/>
      <c r="E605" s="107"/>
      <c r="F605" s="107"/>
      <c r="G605" s="107"/>
      <c r="H605" s="107"/>
    </row>
    <row r="606" spans="1:8" x14ac:dyDescent="0.25">
      <c r="A606" s="107"/>
      <c r="B606" s="107"/>
      <c r="C606" s="107"/>
      <c r="D606" s="107"/>
      <c r="E606" s="107"/>
      <c r="F606" s="107"/>
      <c r="G606" s="107"/>
      <c r="H606" s="107"/>
    </row>
    <row r="607" spans="1:8" x14ac:dyDescent="0.25">
      <c r="A607" s="107"/>
      <c r="B607" s="107"/>
      <c r="C607" s="107"/>
      <c r="D607" s="107"/>
      <c r="E607" s="107"/>
      <c r="F607" s="107"/>
      <c r="G607" s="107"/>
      <c r="H607" s="107"/>
    </row>
    <row r="608" spans="1:8" x14ac:dyDescent="0.25">
      <c r="A608" s="107"/>
      <c r="B608" s="107"/>
      <c r="C608" s="107"/>
      <c r="D608" s="107"/>
      <c r="E608" s="107"/>
      <c r="F608" s="107"/>
      <c r="G608" s="107"/>
      <c r="H608" s="107"/>
    </row>
    <row r="609" spans="1:8" x14ac:dyDescent="0.25">
      <c r="A609" s="107"/>
      <c r="B609" s="107"/>
      <c r="C609" s="107"/>
      <c r="D609" s="107"/>
      <c r="E609" s="107"/>
      <c r="F609" s="107"/>
      <c r="G609" s="107"/>
      <c r="H609" s="107"/>
    </row>
    <row r="610" spans="1:8" x14ac:dyDescent="0.25">
      <c r="A610" s="107"/>
      <c r="B610" s="107"/>
      <c r="C610" s="107"/>
      <c r="D610" s="107"/>
      <c r="E610" s="107"/>
      <c r="F610" s="107"/>
      <c r="G610" s="107"/>
      <c r="H610" s="107"/>
    </row>
    <row r="611" spans="1:8" x14ac:dyDescent="0.25">
      <c r="A611" s="107"/>
      <c r="B611" s="107"/>
      <c r="C611" s="107"/>
      <c r="D611" s="107"/>
      <c r="E611" s="107"/>
      <c r="F611" s="107"/>
      <c r="G611" s="107"/>
      <c r="H611" s="107"/>
    </row>
    <row r="612" spans="1:8" x14ac:dyDescent="0.25">
      <c r="A612" s="107"/>
      <c r="B612" s="107"/>
      <c r="C612" s="107"/>
      <c r="D612" s="107"/>
      <c r="E612" s="107"/>
      <c r="F612" s="107"/>
      <c r="G612" s="107"/>
      <c r="H612" s="107"/>
    </row>
    <row r="613" spans="1:8" x14ac:dyDescent="0.25">
      <c r="A613" s="107"/>
      <c r="B613" s="107"/>
      <c r="C613" s="107"/>
      <c r="D613" s="107"/>
      <c r="E613" s="107"/>
      <c r="F613" s="107"/>
      <c r="G613" s="107"/>
      <c r="H613" s="107"/>
    </row>
    <row r="614" spans="1:8" x14ac:dyDescent="0.25">
      <c r="A614" s="107"/>
      <c r="B614" s="107"/>
      <c r="C614" s="107"/>
      <c r="D614" s="107"/>
      <c r="E614" s="107"/>
      <c r="F614" s="107"/>
      <c r="G614" s="107"/>
      <c r="H614" s="107"/>
    </row>
    <row r="615" spans="1:8" x14ac:dyDescent="0.25">
      <c r="A615" s="107"/>
      <c r="B615" s="107"/>
      <c r="C615" s="107"/>
      <c r="D615" s="107"/>
      <c r="E615" s="107"/>
      <c r="F615" s="107"/>
      <c r="G615" s="107"/>
      <c r="H615" s="107"/>
    </row>
    <row r="616" spans="1:8" x14ac:dyDescent="0.25">
      <c r="A616" s="107"/>
      <c r="B616" s="107"/>
      <c r="C616" s="107"/>
      <c r="D616" s="107"/>
      <c r="E616" s="107"/>
      <c r="F616" s="107"/>
      <c r="G616" s="107"/>
      <c r="H616" s="107"/>
    </row>
    <row r="617" spans="1:8" x14ac:dyDescent="0.25">
      <c r="A617" s="107"/>
      <c r="B617" s="107"/>
      <c r="C617" s="107"/>
      <c r="D617" s="107"/>
      <c r="E617" s="107"/>
      <c r="F617" s="107"/>
      <c r="G617" s="107"/>
      <c r="H617" s="107"/>
    </row>
    <row r="618" spans="1:8" x14ac:dyDescent="0.25">
      <c r="A618" s="107"/>
      <c r="B618" s="107"/>
      <c r="C618" s="107"/>
      <c r="D618" s="107"/>
      <c r="E618" s="107"/>
      <c r="F618" s="107"/>
      <c r="G618" s="107"/>
      <c r="H618" s="107"/>
    </row>
    <row r="619" spans="1:8" x14ac:dyDescent="0.25">
      <c r="A619" s="107"/>
      <c r="B619" s="107"/>
      <c r="C619" s="107"/>
      <c r="D619" s="107"/>
      <c r="E619" s="107"/>
      <c r="F619" s="107"/>
      <c r="G619" s="107"/>
      <c r="H619" s="107"/>
    </row>
    <row r="620" spans="1:8" x14ac:dyDescent="0.25">
      <c r="A620" s="107"/>
      <c r="B620" s="107"/>
      <c r="C620" s="107"/>
      <c r="D620" s="107"/>
      <c r="E620" s="107"/>
      <c r="F620" s="107"/>
      <c r="G620" s="107"/>
      <c r="H620" s="107"/>
    </row>
    <row r="621" spans="1:8" x14ac:dyDescent="0.25">
      <c r="A621" s="107"/>
      <c r="B621" s="107"/>
      <c r="C621" s="107"/>
      <c r="D621" s="107"/>
      <c r="E621" s="107"/>
      <c r="F621" s="107"/>
      <c r="G621" s="107"/>
      <c r="H621" s="107"/>
    </row>
    <row r="622" spans="1:8" x14ac:dyDescent="0.25">
      <c r="A622" s="107"/>
      <c r="B622" s="107"/>
      <c r="C622" s="107"/>
      <c r="D622" s="107"/>
      <c r="E622" s="107"/>
      <c r="F622" s="107"/>
      <c r="G622" s="107"/>
      <c r="H622" s="107"/>
    </row>
    <row r="623" spans="1:8" x14ac:dyDescent="0.25">
      <c r="A623" s="107"/>
      <c r="B623" s="107"/>
      <c r="C623" s="107"/>
      <c r="D623" s="107"/>
      <c r="E623" s="107"/>
      <c r="F623" s="107"/>
      <c r="G623" s="107"/>
      <c r="H623" s="107"/>
    </row>
    <row r="624" spans="1:8" x14ac:dyDescent="0.25">
      <c r="A624" s="107"/>
      <c r="B624" s="107"/>
      <c r="C624" s="107"/>
      <c r="D624" s="107"/>
      <c r="E624" s="107"/>
      <c r="F624" s="107"/>
      <c r="G624" s="107"/>
      <c r="H624" s="107"/>
    </row>
    <row r="625" spans="1:8" x14ac:dyDescent="0.25">
      <c r="A625" s="107"/>
      <c r="B625" s="107"/>
      <c r="C625" s="107"/>
      <c r="D625" s="107"/>
      <c r="E625" s="107"/>
      <c r="F625" s="107"/>
      <c r="G625" s="107"/>
      <c r="H625" s="107"/>
    </row>
    <row r="626" spans="1:8" x14ac:dyDescent="0.25">
      <c r="A626" s="107"/>
      <c r="B626" s="107"/>
      <c r="C626" s="107"/>
      <c r="D626" s="107"/>
      <c r="E626" s="107"/>
      <c r="F626" s="107"/>
      <c r="G626" s="107"/>
      <c r="H626" s="107"/>
    </row>
    <row r="627" spans="1:8" x14ac:dyDescent="0.25">
      <c r="A627" s="107"/>
      <c r="B627" s="107"/>
      <c r="C627" s="107"/>
      <c r="D627" s="107"/>
      <c r="E627" s="107"/>
      <c r="F627" s="107"/>
      <c r="G627" s="107"/>
      <c r="H627" s="107"/>
    </row>
    <row r="628" spans="1:8" x14ac:dyDescent="0.25">
      <c r="A628" s="107"/>
      <c r="B628" s="107"/>
      <c r="C628" s="107"/>
      <c r="D628" s="107"/>
      <c r="E628" s="107"/>
      <c r="F628" s="107"/>
      <c r="G628" s="107"/>
      <c r="H628" s="107"/>
    </row>
    <row r="629" spans="1:8" x14ac:dyDescent="0.25">
      <c r="A629" s="107"/>
      <c r="B629" s="107"/>
      <c r="C629" s="107"/>
      <c r="D629" s="107"/>
      <c r="E629" s="107"/>
      <c r="F629" s="107"/>
      <c r="G629" s="107"/>
      <c r="H629" s="107"/>
    </row>
    <row r="630" spans="1:8" x14ac:dyDescent="0.25">
      <c r="A630" s="107"/>
      <c r="B630" s="107"/>
      <c r="C630" s="107"/>
      <c r="D630" s="107"/>
      <c r="E630" s="107"/>
      <c r="F630" s="107"/>
      <c r="G630" s="107"/>
      <c r="H630" s="107"/>
    </row>
    <row r="631" spans="1:8" x14ac:dyDescent="0.25">
      <c r="A631" s="107"/>
      <c r="B631" s="107"/>
      <c r="C631" s="107"/>
      <c r="D631" s="107"/>
      <c r="E631" s="107"/>
      <c r="F631" s="107"/>
      <c r="G631" s="107"/>
      <c r="H631" s="107"/>
    </row>
    <row r="632" spans="1:8" x14ac:dyDescent="0.25">
      <c r="A632" s="107"/>
      <c r="B632" s="107"/>
      <c r="C632" s="107"/>
      <c r="D632" s="107"/>
      <c r="E632" s="107"/>
      <c r="F632" s="107"/>
      <c r="G632" s="107"/>
      <c r="H632" s="107"/>
    </row>
    <row r="633" spans="1:8" x14ac:dyDescent="0.25">
      <c r="A633" s="107"/>
      <c r="B633" s="107"/>
      <c r="C633" s="107"/>
      <c r="D633" s="107"/>
      <c r="E633" s="107"/>
      <c r="F633" s="107"/>
      <c r="G633" s="107"/>
      <c r="H633" s="107"/>
    </row>
    <row r="634" spans="1:8" x14ac:dyDescent="0.25">
      <c r="A634" s="107"/>
      <c r="B634" s="107"/>
      <c r="C634" s="107"/>
      <c r="D634" s="107"/>
      <c r="E634" s="107"/>
      <c r="F634" s="107"/>
      <c r="G634" s="107"/>
      <c r="H634" s="107"/>
    </row>
    <row r="635" spans="1:8" x14ac:dyDescent="0.25">
      <c r="A635" s="107"/>
      <c r="B635" s="107"/>
      <c r="C635" s="107"/>
      <c r="D635" s="107"/>
      <c r="E635" s="107"/>
      <c r="F635" s="107"/>
      <c r="G635" s="107"/>
      <c r="H635" s="107"/>
    </row>
    <row r="636" spans="1:8" x14ac:dyDescent="0.25">
      <c r="A636" s="107"/>
      <c r="B636" s="107"/>
      <c r="C636" s="107"/>
      <c r="D636" s="107"/>
      <c r="E636" s="107"/>
      <c r="F636" s="107"/>
      <c r="G636" s="107"/>
      <c r="H636" s="107"/>
    </row>
    <row r="637" spans="1:8" x14ac:dyDescent="0.25">
      <c r="A637" s="107"/>
      <c r="B637" s="107"/>
      <c r="C637" s="107"/>
      <c r="D637" s="107"/>
      <c r="E637" s="107"/>
      <c r="F637" s="107"/>
      <c r="G637" s="107"/>
      <c r="H637" s="107"/>
    </row>
    <row r="638" spans="1:8" x14ac:dyDescent="0.25">
      <c r="A638" s="107"/>
      <c r="B638" s="107"/>
      <c r="C638" s="107"/>
      <c r="D638" s="107"/>
      <c r="E638" s="107"/>
      <c r="F638" s="107"/>
      <c r="G638" s="107"/>
      <c r="H638" s="107"/>
    </row>
    <row r="639" spans="1:8" x14ac:dyDescent="0.25">
      <c r="A639" s="107"/>
      <c r="B639" s="107"/>
      <c r="C639" s="107"/>
      <c r="D639" s="107"/>
      <c r="E639" s="107"/>
      <c r="F639" s="107"/>
      <c r="G639" s="107"/>
      <c r="H639" s="107"/>
    </row>
    <row r="640" spans="1:8" x14ac:dyDescent="0.25">
      <c r="A640" s="107"/>
      <c r="B640" s="107"/>
      <c r="C640" s="107"/>
      <c r="D640" s="107"/>
      <c r="E640" s="107"/>
      <c r="F640" s="107"/>
      <c r="G640" s="107"/>
      <c r="H640" s="107"/>
    </row>
    <row r="641" spans="1:8" x14ac:dyDescent="0.25">
      <c r="A641" s="107"/>
      <c r="B641" s="107"/>
      <c r="C641" s="107"/>
      <c r="D641" s="107"/>
      <c r="E641" s="107"/>
      <c r="F641" s="107"/>
      <c r="G641" s="107"/>
      <c r="H641" s="107"/>
    </row>
    <row r="642" spans="1:8" x14ac:dyDescent="0.25">
      <c r="A642" s="107"/>
      <c r="B642" s="107"/>
      <c r="C642" s="107"/>
      <c r="D642" s="107"/>
      <c r="E642" s="107"/>
      <c r="F642" s="107"/>
      <c r="G642" s="107"/>
      <c r="H642" s="107"/>
    </row>
    <row r="643" spans="1:8" x14ac:dyDescent="0.25">
      <c r="A643" s="107"/>
      <c r="B643" s="107"/>
      <c r="C643" s="107"/>
      <c r="D643" s="107"/>
      <c r="E643" s="107"/>
      <c r="F643" s="107"/>
      <c r="G643" s="107"/>
      <c r="H643" s="107"/>
    </row>
    <row r="644" spans="1:8" x14ac:dyDescent="0.25">
      <c r="A644" s="107"/>
      <c r="B644" s="107"/>
      <c r="C644" s="107"/>
      <c r="D644" s="107"/>
      <c r="E644" s="107"/>
      <c r="F644" s="107"/>
      <c r="G644" s="107"/>
      <c r="H644" s="107"/>
    </row>
    <row r="645" spans="1:8" x14ac:dyDescent="0.25">
      <c r="A645" s="107"/>
      <c r="B645" s="107"/>
      <c r="C645" s="107"/>
      <c r="D645" s="107"/>
      <c r="E645" s="107"/>
      <c r="F645" s="107"/>
      <c r="G645" s="107"/>
      <c r="H645" s="107"/>
    </row>
    <row r="646" spans="1:8" x14ac:dyDescent="0.25">
      <c r="A646" s="107"/>
      <c r="B646" s="107"/>
      <c r="C646" s="107"/>
      <c r="D646" s="107"/>
      <c r="E646" s="107"/>
      <c r="F646" s="107"/>
      <c r="G646" s="107"/>
      <c r="H646" s="107"/>
    </row>
    <row r="647" spans="1:8" x14ac:dyDescent="0.25">
      <c r="A647" s="107"/>
      <c r="B647" s="107"/>
      <c r="C647" s="107"/>
      <c r="D647" s="107"/>
      <c r="E647" s="107"/>
      <c r="F647" s="107"/>
      <c r="G647" s="107"/>
      <c r="H647" s="107"/>
    </row>
    <row r="648" spans="1:8" x14ac:dyDescent="0.25">
      <c r="A648" s="107"/>
      <c r="B648" s="107"/>
      <c r="C648" s="107"/>
      <c r="D648" s="107"/>
      <c r="E648" s="107"/>
      <c r="F648" s="107"/>
      <c r="G648" s="107"/>
      <c r="H648" s="107"/>
    </row>
    <row r="649" spans="1:8" x14ac:dyDescent="0.25">
      <c r="A649" s="107"/>
      <c r="B649" s="107"/>
      <c r="C649" s="107"/>
      <c r="D649" s="107"/>
      <c r="E649" s="107"/>
      <c r="F649" s="107"/>
      <c r="G649" s="107"/>
      <c r="H649" s="107"/>
    </row>
    <row r="650" spans="1:8" x14ac:dyDescent="0.25">
      <c r="A650" s="107"/>
      <c r="B650" s="107"/>
      <c r="C650" s="107"/>
      <c r="D650" s="107"/>
      <c r="E650" s="107"/>
      <c r="F650" s="107"/>
      <c r="G650" s="107"/>
      <c r="H650" s="107"/>
    </row>
    <row r="651" spans="1:8" x14ac:dyDescent="0.25">
      <c r="A651" s="107"/>
      <c r="B651" s="107"/>
      <c r="C651" s="107"/>
      <c r="D651" s="107"/>
      <c r="E651" s="107"/>
      <c r="F651" s="107"/>
      <c r="G651" s="107"/>
      <c r="H651" s="107"/>
    </row>
    <row r="652" spans="1:8" x14ac:dyDescent="0.25">
      <c r="A652" s="107"/>
      <c r="B652" s="107"/>
      <c r="C652" s="107"/>
      <c r="D652" s="107"/>
      <c r="E652" s="107"/>
      <c r="F652" s="107"/>
      <c r="G652" s="107"/>
      <c r="H652" s="107"/>
    </row>
    <row r="653" spans="1:8" x14ac:dyDescent="0.25">
      <c r="A653" s="107"/>
      <c r="B653" s="107"/>
      <c r="C653" s="107"/>
      <c r="D653" s="107"/>
      <c r="E653" s="107"/>
      <c r="F653" s="107"/>
      <c r="G653" s="107"/>
      <c r="H653" s="107"/>
    </row>
    <row r="654" spans="1:8" x14ac:dyDescent="0.25">
      <c r="A654" s="107"/>
      <c r="B654" s="107"/>
      <c r="C654" s="107"/>
      <c r="D654" s="107"/>
      <c r="E654" s="107"/>
      <c r="F654" s="107"/>
      <c r="G654" s="107"/>
      <c r="H654" s="107"/>
    </row>
    <row r="655" spans="1:8" x14ac:dyDescent="0.25">
      <c r="A655" s="107"/>
      <c r="B655" s="107"/>
      <c r="C655" s="107"/>
      <c r="D655" s="107"/>
      <c r="E655" s="107"/>
      <c r="F655" s="107"/>
      <c r="G655" s="107"/>
      <c r="H655" s="107"/>
    </row>
    <row r="656" spans="1:8" x14ac:dyDescent="0.25">
      <c r="A656" s="107"/>
      <c r="B656" s="107"/>
      <c r="C656" s="107"/>
      <c r="D656" s="107"/>
      <c r="E656" s="107"/>
      <c r="F656" s="107"/>
      <c r="G656" s="107"/>
      <c r="H656" s="107"/>
    </row>
    <row r="657" spans="1:8" x14ac:dyDescent="0.25">
      <c r="A657" s="107"/>
      <c r="B657" s="107"/>
      <c r="C657" s="107"/>
      <c r="D657" s="107"/>
      <c r="E657" s="107"/>
      <c r="F657" s="107"/>
      <c r="G657" s="107"/>
      <c r="H657" s="107"/>
    </row>
    <row r="658" spans="1:8" x14ac:dyDescent="0.25">
      <c r="A658" s="107"/>
      <c r="B658" s="107"/>
      <c r="C658" s="107"/>
      <c r="D658" s="107"/>
      <c r="E658" s="107"/>
      <c r="F658" s="107"/>
      <c r="G658" s="107"/>
      <c r="H658" s="107"/>
    </row>
    <row r="659" spans="1:8" x14ac:dyDescent="0.25">
      <c r="A659" s="107"/>
      <c r="B659" s="107"/>
      <c r="C659" s="107"/>
      <c r="D659" s="107"/>
      <c r="E659" s="107"/>
      <c r="F659" s="107"/>
      <c r="G659" s="107"/>
      <c r="H659" s="107"/>
    </row>
    <row r="660" spans="1:8" x14ac:dyDescent="0.25">
      <c r="A660" s="107"/>
      <c r="B660" s="107"/>
      <c r="C660" s="107"/>
      <c r="D660" s="107"/>
      <c r="E660" s="107"/>
      <c r="F660" s="107"/>
      <c r="G660" s="107"/>
      <c r="H660" s="107"/>
    </row>
    <row r="661" spans="1:8" x14ac:dyDescent="0.25">
      <c r="A661" s="107"/>
      <c r="B661" s="107"/>
      <c r="C661" s="107"/>
      <c r="D661" s="107"/>
      <c r="E661" s="107"/>
      <c r="F661" s="107"/>
      <c r="G661" s="107"/>
      <c r="H661" s="107"/>
    </row>
    <row r="662" spans="1:8" x14ac:dyDescent="0.25">
      <c r="A662" s="107"/>
      <c r="B662" s="107"/>
      <c r="C662" s="107"/>
      <c r="D662" s="107"/>
      <c r="E662" s="107"/>
      <c r="F662" s="107"/>
      <c r="G662" s="107"/>
      <c r="H662" s="107"/>
    </row>
    <row r="663" spans="1:8" x14ac:dyDescent="0.25">
      <c r="A663" s="107"/>
      <c r="B663" s="107"/>
      <c r="C663" s="107"/>
      <c r="D663" s="107"/>
      <c r="E663" s="107"/>
      <c r="F663" s="107"/>
      <c r="G663" s="107"/>
      <c r="H663" s="107"/>
    </row>
    <row r="664" spans="1:8" x14ac:dyDescent="0.25">
      <c r="A664" s="107"/>
      <c r="B664" s="107"/>
      <c r="C664" s="107"/>
      <c r="D664" s="107"/>
      <c r="E664" s="107"/>
      <c r="F664" s="107"/>
      <c r="G664" s="107"/>
      <c r="H664" s="107"/>
    </row>
    <row r="665" spans="1:8" x14ac:dyDescent="0.25">
      <c r="A665" s="107"/>
      <c r="B665" s="107"/>
      <c r="C665" s="107"/>
      <c r="D665" s="107"/>
      <c r="E665" s="107"/>
      <c r="F665" s="107"/>
      <c r="G665" s="107"/>
      <c r="H665" s="107"/>
    </row>
    <row r="666" spans="1:8" x14ac:dyDescent="0.25">
      <c r="A666" s="107"/>
      <c r="B666" s="107"/>
      <c r="C666" s="107"/>
      <c r="D666" s="107"/>
      <c r="E666" s="107"/>
      <c r="F666" s="107"/>
      <c r="G666" s="107"/>
      <c r="H666" s="107"/>
    </row>
    <row r="667" spans="1:8" x14ac:dyDescent="0.25">
      <c r="A667" s="107"/>
      <c r="B667" s="107"/>
      <c r="C667" s="107"/>
      <c r="D667" s="107"/>
      <c r="E667" s="107"/>
      <c r="F667" s="107"/>
      <c r="G667" s="107"/>
      <c r="H667" s="107"/>
    </row>
    <row r="668" spans="1:8" x14ac:dyDescent="0.25">
      <c r="A668" s="107"/>
      <c r="B668" s="107"/>
      <c r="C668" s="107"/>
      <c r="D668" s="107"/>
      <c r="E668" s="107"/>
      <c r="F668" s="107"/>
      <c r="G668" s="107"/>
      <c r="H668" s="107"/>
    </row>
    <row r="669" spans="1:8" x14ac:dyDescent="0.25">
      <c r="A669" s="107"/>
      <c r="B669" s="107"/>
      <c r="C669" s="107"/>
      <c r="D669" s="107"/>
      <c r="E669" s="107"/>
      <c r="F669" s="107"/>
      <c r="G669" s="107"/>
      <c r="H669" s="107"/>
    </row>
    <row r="670" spans="1:8" x14ac:dyDescent="0.25">
      <c r="A670" s="107"/>
      <c r="B670" s="107"/>
      <c r="C670" s="107"/>
      <c r="D670" s="107"/>
      <c r="E670" s="107"/>
      <c r="F670" s="107"/>
      <c r="G670" s="107"/>
      <c r="H670" s="107"/>
    </row>
    <row r="671" spans="1:8" x14ac:dyDescent="0.25">
      <c r="A671" s="107"/>
      <c r="B671" s="107"/>
      <c r="C671" s="107"/>
      <c r="D671" s="107"/>
      <c r="E671" s="107"/>
      <c r="F671" s="107"/>
      <c r="G671" s="107"/>
      <c r="H671" s="107"/>
    </row>
    <row r="672" spans="1:8" x14ac:dyDescent="0.25">
      <c r="A672" s="107"/>
      <c r="B672" s="107"/>
      <c r="C672" s="107"/>
      <c r="D672" s="107"/>
      <c r="E672" s="107"/>
      <c r="F672" s="107"/>
      <c r="G672" s="107"/>
      <c r="H672" s="107"/>
    </row>
    <row r="673" spans="1:8" x14ac:dyDescent="0.25">
      <c r="A673" s="107"/>
      <c r="B673" s="107"/>
      <c r="C673" s="107"/>
      <c r="D673" s="107"/>
      <c r="E673" s="107"/>
      <c r="F673" s="107"/>
      <c r="G673" s="107"/>
      <c r="H673" s="107"/>
    </row>
    <row r="674" spans="1:8" x14ac:dyDescent="0.25">
      <c r="A674" s="107"/>
      <c r="B674" s="107"/>
      <c r="C674" s="107"/>
      <c r="D674" s="107"/>
      <c r="E674" s="107"/>
      <c r="F674" s="107"/>
      <c r="G674" s="107"/>
      <c r="H674" s="107"/>
    </row>
    <row r="675" spans="1:8" x14ac:dyDescent="0.25">
      <c r="A675" s="107"/>
      <c r="B675" s="107"/>
      <c r="C675" s="107"/>
      <c r="D675" s="107"/>
      <c r="E675" s="107"/>
      <c r="F675" s="107"/>
      <c r="G675" s="107"/>
      <c r="H675" s="107"/>
    </row>
    <row r="676" spans="1:8" x14ac:dyDescent="0.25">
      <c r="A676" s="107"/>
      <c r="B676" s="107"/>
      <c r="C676" s="107"/>
      <c r="D676" s="107"/>
      <c r="E676" s="107"/>
      <c r="F676" s="107"/>
      <c r="G676" s="107"/>
      <c r="H676" s="107"/>
    </row>
    <row r="677" spans="1:8" x14ac:dyDescent="0.25">
      <c r="A677" s="107"/>
      <c r="B677" s="107"/>
      <c r="C677" s="107"/>
      <c r="D677" s="107"/>
      <c r="E677" s="107"/>
      <c r="F677" s="107"/>
      <c r="G677" s="107"/>
      <c r="H677" s="107"/>
    </row>
    <row r="678" spans="1:8" x14ac:dyDescent="0.25">
      <c r="A678" s="107"/>
      <c r="B678" s="107"/>
      <c r="C678" s="107"/>
      <c r="D678" s="107"/>
      <c r="E678" s="107"/>
      <c r="F678" s="107"/>
      <c r="G678" s="107"/>
      <c r="H678" s="107"/>
    </row>
    <row r="679" spans="1:8" x14ac:dyDescent="0.25">
      <c r="A679" s="107"/>
      <c r="B679" s="107"/>
      <c r="C679" s="107"/>
      <c r="D679" s="107"/>
      <c r="E679" s="107"/>
      <c r="F679" s="107"/>
      <c r="G679" s="107"/>
      <c r="H679" s="107"/>
    </row>
    <row r="680" spans="1:8" x14ac:dyDescent="0.25">
      <c r="A680" s="107"/>
      <c r="B680" s="107"/>
      <c r="C680" s="107"/>
      <c r="D680" s="107"/>
      <c r="E680" s="107"/>
      <c r="F680" s="107"/>
      <c r="G680" s="107"/>
      <c r="H680" s="107"/>
    </row>
    <row r="681" spans="1:8" x14ac:dyDescent="0.25">
      <c r="A681" s="107"/>
      <c r="B681" s="107"/>
      <c r="C681" s="107"/>
      <c r="D681" s="107"/>
      <c r="E681" s="107"/>
      <c r="F681" s="107"/>
      <c r="G681" s="107"/>
      <c r="H681" s="107"/>
    </row>
    <row r="682" spans="1:8" x14ac:dyDescent="0.25">
      <c r="A682" s="107"/>
      <c r="B682" s="107"/>
      <c r="C682" s="107"/>
      <c r="D682" s="107"/>
      <c r="E682" s="107"/>
      <c r="F682" s="107"/>
      <c r="G682" s="107"/>
      <c r="H682" s="107"/>
    </row>
    <row r="683" spans="1:8" x14ac:dyDescent="0.25">
      <c r="A683" s="107"/>
      <c r="B683" s="107"/>
      <c r="C683" s="107"/>
      <c r="D683" s="107"/>
      <c r="E683" s="107"/>
      <c r="F683" s="107"/>
      <c r="G683" s="107"/>
      <c r="H683" s="107"/>
    </row>
    <row r="684" spans="1:8" x14ac:dyDescent="0.25">
      <c r="A684" s="107"/>
      <c r="B684" s="107"/>
      <c r="C684" s="107"/>
      <c r="D684" s="107"/>
      <c r="E684" s="107"/>
      <c r="F684" s="107"/>
      <c r="G684" s="107"/>
      <c r="H684" s="107"/>
    </row>
    <row r="685" spans="1:8" x14ac:dyDescent="0.25">
      <c r="A685" s="107"/>
      <c r="B685" s="107"/>
      <c r="C685" s="107"/>
      <c r="D685" s="107"/>
      <c r="E685" s="107"/>
      <c r="F685" s="107"/>
      <c r="G685" s="107"/>
      <c r="H685" s="107"/>
    </row>
    <row r="686" spans="1:8" x14ac:dyDescent="0.25">
      <c r="A686" s="107"/>
      <c r="B686" s="107"/>
      <c r="C686" s="107"/>
      <c r="D686" s="107"/>
      <c r="E686" s="107"/>
      <c r="F686" s="107"/>
      <c r="G686" s="107"/>
      <c r="H686" s="107"/>
    </row>
    <row r="687" spans="1:8" x14ac:dyDescent="0.25">
      <c r="A687" s="107"/>
      <c r="B687" s="107"/>
      <c r="C687" s="107"/>
      <c r="D687" s="107"/>
      <c r="E687" s="107"/>
      <c r="F687" s="107"/>
      <c r="G687" s="107"/>
      <c r="H687" s="107"/>
    </row>
    <row r="688" spans="1:8" x14ac:dyDescent="0.25">
      <c r="A688" s="107"/>
      <c r="B688" s="107"/>
      <c r="C688" s="107"/>
      <c r="D688" s="107"/>
      <c r="E688" s="107"/>
      <c r="F688" s="107"/>
      <c r="G688" s="107"/>
      <c r="H688" s="107"/>
    </row>
    <row r="689" spans="1:8" x14ac:dyDescent="0.25">
      <c r="A689" s="107"/>
      <c r="B689" s="107"/>
      <c r="C689" s="107"/>
      <c r="D689" s="107"/>
      <c r="E689" s="107"/>
      <c r="F689" s="107"/>
      <c r="G689" s="107"/>
      <c r="H689" s="107"/>
    </row>
    <row r="690" spans="1:8" x14ac:dyDescent="0.25">
      <c r="A690" s="107"/>
      <c r="B690" s="107"/>
      <c r="C690" s="107"/>
      <c r="D690" s="107"/>
      <c r="E690" s="107"/>
      <c r="F690" s="107"/>
      <c r="G690" s="107"/>
      <c r="H690" s="107"/>
    </row>
    <row r="691" spans="1:8" x14ac:dyDescent="0.25">
      <c r="A691" s="107"/>
      <c r="B691" s="107"/>
      <c r="C691" s="107"/>
      <c r="D691" s="107"/>
      <c r="E691" s="107"/>
      <c r="F691" s="107"/>
      <c r="G691" s="107"/>
      <c r="H691" s="107"/>
    </row>
    <row r="692" spans="1:8" x14ac:dyDescent="0.25">
      <c r="A692" s="107"/>
      <c r="B692" s="107"/>
      <c r="C692" s="107"/>
      <c r="D692" s="107"/>
      <c r="E692" s="107"/>
      <c r="F692" s="107"/>
      <c r="G692" s="107"/>
      <c r="H692" s="107"/>
    </row>
    <row r="693" spans="1:8" x14ac:dyDescent="0.25">
      <c r="A693" s="107"/>
      <c r="B693" s="107"/>
      <c r="C693" s="107"/>
      <c r="D693" s="107"/>
      <c r="E693" s="107"/>
      <c r="F693" s="107"/>
      <c r="G693" s="107"/>
      <c r="H693" s="107"/>
    </row>
    <row r="694" spans="1:8" x14ac:dyDescent="0.25">
      <c r="A694" s="107"/>
      <c r="B694" s="107"/>
      <c r="C694" s="107"/>
      <c r="D694" s="107"/>
      <c r="E694" s="107"/>
      <c r="F694" s="107"/>
      <c r="G694" s="107"/>
      <c r="H694" s="107"/>
    </row>
    <row r="695" spans="1:8" x14ac:dyDescent="0.25">
      <c r="A695" s="107"/>
      <c r="B695" s="107"/>
      <c r="C695" s="107"/>
      <c r="D695" s="107"/>
      <c r="E695" s="107"/>
      <c r="F695" s="107"/>
      <c r="G695" s="107"/>
      <c r="H695" s="107"/>
    </row>
    <row r="696" spans="1:8" x14ac:dyDescent="0.25">
      <c r="A696" s="107"/>
      <c r="B696" s="107"/>
      <c r="C696" s="107"/>
      <c r="D696" s="107"/>
      <c r="E696" s="107"/>
      <c r="F696" s="107"/>
      <c r="G696" s="107"/>
      <c r="H696" s="107"/>
    </row>
    <row r="697" spans="1:8" x14ac:dyDescent="0.25">
      <c r="A697" s="107"/>
      <c r="B697" s="107"/>
      <c r="C697" s="107"/>
      <c r="D697" s="107"/>
      <c r="E697" s="107"/>
      <c r="F697" s="107"/>
      <c r="G697" s="107"/>
      <c r="H697" s="107"/>
    </row>
    <row r="698" spans="1:8" x14ac:dyDescent="0.25">
      <c r="A698" s="107"/>
      <c r="B698" s="107"/>
      <c r="C698" s="107"/>
      <c r="D698" s="107"/>
      <c r="E698" s="107"/>
      <c r="F698" s="107"/>
      <c r="G698" s="107"/>
      <c r="H698" s="107"/>
    </row>
    <row r="699" spans="1:8" x14ac:dyDescent="0.25">
      <c r="A699" s="107"/>
      <c r="B699" s="107"/>
      <c r="C699" s="107"/>
      <c r="D699" s="107"/>
      <c r="E699" s="107"/>
      <c r="F699" s="107"/>
      <c r="G699" s="107"/>
      <c r="H699" s="107"/>
    </row>
    <row r="700" spans="1:8" x14ac:dyDescent="0.25">
      <c r="A700" s="107"/>
      <c r="B700" s="107"/>
      <c r="C700" s="107"/>
      <c r="D700" s="107"/>
      <c r="E700" s="107"/>
      <c r="F700" s="107"/>
      <c r="G700" s="107"/>
      <c r="H700" s="107"/>
    </row>
    <row r="701" spans="1:8" x14ac:dyDescent="0.25">
      <c r="A701" s="107"/>
      <c r="B701" s="107"/>
      <c r="C701" s="107"/>
      <c r="D701" s="107"/>
      <c r="E701" s="107"/>
      <c r="F701" s="107"/>
      <c r="G701" s="107"/>
      <c r="H701" s="107"/>
    </row>
    <row r="702" spans="1:8" x14ac:dyDescent="0.25">
      <c r="A702" s="107"/>
      <c r="B702" s="107"/>
      <c r="C702" s="107"/>
      <c r="D702" s="107"/>
      <c r="E702" s="107"/>
      <c r="F702" s="107"/>
      <c r="G702" s="107"/>
      <c r="H702" s="107"/>
    </row>
    <row r="703" spans="1:8" x14ac:dyDescent="0.25">
      <c r="A703" s="107"/>
      <c r="B703" s="107"/>
      <c r="C703" s="107"/>
      <c r="D703" s="107"/>
      <c r="E703" s="107"/>
      <c r="F703" s="107"/>
      <c r="G703" s="107"/>
      <c r="H703" s="107"/>
    </row>
    <row r="704" spans="1:8" x14ac:dyDescent="0.25">
      <c r="A704" s="107"/>
      <c r="B704" s="107"/>
      <c r="C704" s="107"/>
      <c r="D704" s="107"/>
      <c r="E704" s="107"/>
      <c r="F704" s="107"/>
      <c r="G704" s="107"/>
      <c r="H704" s="107"/>
    </row>
    <row r="705" spans="1:8" x14ac:dyDescent="0.25">
      <c r="A705" s="107"/>
      <c r="B705" s="107"/>
      <c r="C705" s="107"/>
      <c r="D705" s="107"/>
      <c r="E705" s="107"/>
      <c r="F705" s="107"/>
      <c r="G705" s="107"/>
      <c r="H705" s="107"/>
    </row>
    <row r="706" spans="1:8" x14ac:dyDescent="0.25">
      <c r="A706" s="107"/>
      <c r="B706" s="107"/>
      <c r="C706" s="107"/>
      <c r="D706" s="107"/>
      <c r="E706" s="107"/>
      <c r="F706" s="107"/>
      <c r="G706" s="107"/>
      <c r="H706" s="107"/>
    </row>
    <row r="707" spans="1:8" x14ac:dyDescent="0.25">
      <c r="A707" s="107"/>
      <c r="B707" s="107"/>
      <c r="C707" s="107"/>
      <c r="D707" s="107"/>
      <c r="E707" s="107"/>
      <c r="F707" s="107"/>
      <c r="G707" s="107"/>
      <c r="H707" s="107"/>
    </row>
    <row r="708" spans="1:8" x14ac:dyDescent="0.25">
      <c r="A708" s="107"/>
      <c r="B708" s="107"/>
      <c r="C708" s="107"/>
      <c r="D708" s="107"/>
      <c r="E708" s="107"/>
      <c r="F708" s="107"/>
      <c r="G708" s="107"/>
      <c r="H708" s="107"/>
    </row>
    <row r="709" spans="1:8" x14ac:dyDescent="0.25">
      <c r="A709" s="107"/>
      <c r="B709" s="107"/>
      <c r="C709" s="107"/>
      <c r="D709" s="107"/>
      <c r="E709" s="107"/>
      <c r="F709" s="107"/>
      <c r="G709" s="107"/>
      <c r="H709" s="107"/>
    </row>
    <row r="710" spans="1:8" x14ac:dyDescent="0.25">
      <c r="A710" s="107"/>
      <c r="B710" s="107"/>
      <c r="C710" s="107"/>
      <c r="D710" s="107"/>
      <c r="E710" s="107"/>
      <c r="F710" s="107"/>
      <c r="G710" s="107"/>
      <c r="H710" s="107"/>
    </row>
    <row r="711" spans="1:8" x14ac:dyDescent="0.25">
      <c r="A711" s="107"/>
      <c r="B711" s="107"/>
      <c r="C711" s="107"/>
      <c r="D711" s="107"/>
      <c r="E711" s="107"/>
      <c r="F711" s="107"/>
      <c r="G711" s="107"/>
      <c r="H711" s="107"/>
    </row>
    <row r="712" spans="1:8" x14ac:dyDescent="0.25">
      <c r="A712" s="107"/>
      <c r="B712" s="107"/>
      <c r="C712" s="107"/>
      <c r="D712" s="107"/>
      <c r="E712" s="107"/>
      <c r="F712" s="107"/>
      <c r="G712" s="107"/>
      <c r="H712" s="107"/>
    </row>
    <row r="713" spans="1:8" x14ac:dyDescent="0.25">
      <c r="A713" s="107"/>
      <c r="B713" s="107"/>
      <c r="C713" s="107"/>
      <c r="D713" s="107"/>
      <c r="E713" s="107"/>
      <c r="F713" s="107"/>
      <c r="G713" s="107"/>
      <c r="H713" s="107"/>
    </row>
    <row r="714" spans="1:8" x14ac:dyDescent="0.25">
      <c r="A714" s="107"/>
      <c r="B714" s="107"/>
      <c r="C714" s="107"/>
      <c r="D714" s="107"/>
      <c r="E714" s="107"/>
      <c r="F714" s="107"/>
      <c r="G714" s="107"/>
      <c r="H714" s="107"/>
    </row>
    <row r="715" spans="1:8" x14ac:dyDescent="0.25">
      <c r="A715" s="107"/>
      <c r="B715" s="107"/>
      <c r="C715" s="107"/>
      <c r="D715" s="107"/>
      <c r="E715" s="107"/>
      <c r="F715" s="107"/>
      <c r="G715" s="107"/>
      <c r="H715" s="107"/>
    </row>
    <row r="716" spans="1:8" x14ac:dyDescent="0.25">
      <c r="A716" s="107"/>
      <c r="B716" s="107"/>
      <c r="C716" s="107"/>
      <c r="D716" s="107"/>
      <c r="E716" s="107"/>
      <c r="F716" s="107"/>
      <c r="G716" s="107"/>
      <c r="H716" s="107"/>
    </row>
    <row r="717" spans="1:8" x14ac:dyDescent="0.25">
      <c r="A717" s="107"/>
      <c r="B717" s="107"/>
      <c r="C717" s="107"/>
      <c r="D717" s="107"/>
      <c r="E717" s="107"/>
      <c r="F717" s="107"/>
      <c r="G717" s="107"/>
      <c r="H717" s="107"/>
    </row>
    <row r="718" spans="1:8" x14ac:dyDescent="0.25">
      <c r="A718" s="107"/>
      <c r="B718" s="107"/>
      <c r="C718" s="107"/>
      <c r="D718" s="107"/>
      <c r="E718" s="107"/>
      <c r="F718" s="107"/>
      <c r="G718" s="107"/>
      <c r="H718" s="107"/>
    </row>
    <row r="719" spans="1:8" x14ac:dyDescent="0.25">
      <c r="A719" s="107"/>
      <c r="B719" s="107"/>
      <c r="C719" s="107"/>
      <c r="D719" s="107"/>
      <c r="E719" s="107"/>
      <c r="F719" s="107"/>
      <c r="G719" s="107"/>
      <c r="H719" s="107"/>
    </row>
    <row r="720" spans="1:8" x14ac:dyDescent="0.25">
      <c r="A720" s="107"/>
      <c r="B720" s="107"/>
      <c r="C720" s="107"/>
      <c r="D720" s="107"/>
      <c r="E720" s="107"/>
      <c r="F720" s="107"/>
      <c r="G720" s="107"/>
      <c r="H720" s="107"/>
    </row>
    <row r="721" spans="1:8" x14ac:dyDescent="0.25">
      <c r="A721" s="107"/>
      <c r="B721" s="107"/>
      <c r="C721" s="107"/>
      <c r="D721" s="107"/>
      <c r="E721" s="107"/>
      <c r="F721" s="107"/>
      <c r="G721" s="107"/>
      <c r="H721" s="107"/>
    </row>
    <row r="722" spans="1:8" x14ac:dyDescent="0.25">
      <c r="A722" s="107"/>
      <c r="B722" s="107"/>
      <c r="C722" s="107"/>
      <c r="D722" s="107"/>
      <c r="E722" s="107"/>
      <c r="F722" s="107"/>
      <c r="G722" s="107"/>
      <c r="H722" s="107"/>
    </row>
    <row r="723" spans="1:8" x14ac:dyDescent="0.25">
      <c r="A723" s="107"/>
      <c r="B723" s="107"/>
      <c r="C723" s="107"/>
      <c r="D723" s="107"/>
      <c r="E723" s="107"/>
      <c r="F723" s="107"/>
      <c r="G723" s="107"/>
      <c r="H723" s="107"/>
    </row>
    <row r="724" spans="1:8" x14ac:dyDescent="0.25">
      <c r="A724" s="107"/>
      <c r="B724" s="107"/>
      <c r="C724" s="107"/>
      <c r="D724" s="107"/>
      <c r="E724" s="107"/>
      <c r="F724" s="107"/>
      <c r="G724" s="107"/>
      <c r="H724" s="107"/>
    </row>
    <row r="725" spans="1:8" x14ac:dyDescent="0.25">
      <c r="A725" s="107"/>
      <c r="B725" s="107"/>
      <c r="C725" s="107"/>
      <c r="D725" s="107"/>
      <c r="E725" s="107"/>
      <c r="F725" s="107"/>
      <c r="G725" s="107"/>
      <c r="H725" s="107"/>
    </row>
    <row r="726" spans="1:8" x14ac:dyDescent="0.25">
      <c r="A726" s="107"/>
      <c r="B726" s="107"/>
      <c r="C726" s="107"/>
      <c r="D726" s="107"/>
      <c r="E726" s="107"/>
      <c r="F726" s="107"/>
      <c r="G726" s="107"/>
      <c r="H726" s="107"/>
    </row>
    <row r="727" spans="1:8" x14ac:dyDescent="0.25">
      <c r="A727" s="107"/>
      <c r="B727" s="107"/>
      <c r="C727" s="107"/>
      <c r="D727" s="107"/>
      <c r="E727" s="107"/>
      <c r="F727" s="107"/>
      <c r="G727" s="107"/>
      <c r="H727" s="107"/>
    </row>
    <row r="728" spans="1:8" x14ac:dyDescent="0.25">
      <c r="A728" s="107"/>
      <c r="B728" s="107"/>
      <c r="C728" s="107"/>
      <c r="D728" s="107"/>
      <c r="E728" s="107"/>
      <c r="F728" s="107"/>
      <c r="G728" s="107"/>
      <c r="H728" s="107"/>
    </row>
    <row r="729" spans="1:8" x14ac:dyDescent="0.25">
      <c r="A729" s="107"/>
      <c r="B729" s="107"/>
      <c r="C729" s="107"/>
      <c r="D729" s="107"/>
      <c r="E729" s="107"/>
      <c r="F729" s="107"/>
      <c r="G729" s="107"/>
      <c r="H729" s="107"/>
    </row>
    <row r="730" spans="1:8" x14ac:dyDescent="0.25">
      <c r="A730" s="107"/>
      <c r="B730" s="107"/>
      <c r="C730" s="107"/>
      <c r="D730" s="107"/>
      <c r="E730" s="107"/>
      <c r="F730" s="107"/>
      <c r="G730" s="107"/>
      <c r="H730" s="107"/>
    </row>
    <row r="731" spans="1:8" x14ac:dyDescent="0.25">
      <c r="A731" s="107"/>
      <c r="B731" s="107"/>
      <c r="C731" s="107"/>
      <c r="D731" s="107"/>
      <c r="E731" s="107"/>
      <c r="F731" s="107"/>
      <c r="G731" s="107"/>
      <c r="H731" s="107"/>
    </row>
    <row r="732" spans="1:8" x14ac:dyDescent="0.25">
      <c r="A732" s="107"/>
      <c r="B732" s="107"/>
      <c r="C732" s="107"/>
      <c r="D732" s="107"/>
      <c r="E732" s="107"/>
      <c r="F732" s="107"/>
      <c r="G732" s="107"/>
      <c r="H732" s="107"/>
    </row>
    <row r="733" spans="1:8" x14ac:dyDescent="0.25">
      <c r="A733" s="107"/>
      <c r="B733" s="107"/>
      <c r="C733" s="107"/>
      <c r="D733" s="107"/>
      <c r="E733" s="107"/>
      <c r="F733" s="107"/>
      <c r="G733" s="107"/>
      <c r="H733" s="107"/>
    </row>
    <row r="734" spans="1:8" x14ac:dyDescent="0.25">
      <c r="A734" s="107"/>
      <c r="B734" s="107"/>
      <c r="C734" s="107"/>
      <c r="D734" s="107"/>
      <c r="E734" s="107"/>
      <c r="F734" s="107"/>
      <c r="G734" s="107"/>
      <c r="H734" s="107"/>
    </row>
    <row r="735" spans="1:8" x14ac:dyDescent="0.25">
      <c r="A735" s="107"/>
      <c r="B735" s="107"/>
      <c r="C735" s="107"/>
      <c r="D735" s="107"/>
      <c r="E735" s="107"/>
      <c r="F735" s="107"/>
      <c r="G735" s="107"/>
      <c r="H735" s="107"/>
    </row>
    <row r="736" spans="1:8" x14ac:dyDescent="0.25">
      <c r="A736" s="107"/>
      <c r="B736" s="107"/>
      <c r="C736" s="107"/>
      <c r="D736" s="107"/>
      <c r="E736" s="107"/>
      <c r="F736" s="107"/>
      <c r="G736" s="107"/>
      <c r="H736" s="107"/>
    </row>
    <row r="737" spans="1:8" x14ac:dyDescent="0.25">
      <c r="A737" s="107"/>
      <c r="B737" s="107"/>
      <c r="C737" s="107"/>
      <c r="D737" s="107"/>
      <c r="E737" s="107"/>
      <c r="F737" s="107"/>
      <c r="G737" s="107"/>
      <c r="H737" s="107"/>
    </row>
    <row r="738" spans="1:8" x14ac:dyDescent="0.25">
      <c r="A738" s="107"/>
      <c r="B738" s="107"/>
      <c r="C738" s="107"/>
      <c r="D738" s="107"/>
      <c r="E738" s="107"/>
      <c r="F738" s="107"/>
      <c r="G738" s="107"/>
      <c r="H738" s="107"/>
    </row>
    <row r="739" spans="1:8" x14ac:dyDescent="0.25">
      <c r="A739" s="107"/>
      <c r="B739" s="107"/>
      <c r="C739" s="107"/>
      <c r="D739" s="107"/>
      <c r="E739" s="107"/>
      <c r="F739" s="107"/>
      <c r="G739" s="107"/>
      <c r="H739" s="107"/>
    </row>
    <row r="740" spans="1:8" x14ac:dyDescent="0.25">
      <c r="A740" s="107"/>
      <c r="B740" s="107"/>
      <c r="C740" s="107"/>
      <c r="D740" s="107"/>
      <c r="E740" s="107"/>
      <c r="F740" s="107"/>
      <c r="G740" s="107"/>
      <c r="H740" s="107"/>
    </row>
    <row r="741" spans="1:8" x14ac:dyDescent="0.25">
      <c r="A741" s="107"/>
      <c r="B741" s="107"/>
      <c r="C741" s="107"/>
      <c r="D741" s="107"/>
      <c r="E741" s="107"/>
      <c r="F741" s="107"/>
      <c r="G741" s="107"/>
      <c r="H741" s="107"/>
    </row>
    <row r="742" spans="1:8" x14ac:dyDescent="0.25">
      <c r="A742" s="107"/>
      <c r="B742" s="107"/>
      <c r="C742" s="107"/>
      <c r="D742" s="107"/>
      <c r="E742" s="107"/>
      <c r="F742" s="107"/>
      <c r="G742" s="107"/>
      <c r="H742" s="107"/>
    </row>
    <row r="743" spans="1:8" x14ac:dyDescent="0.25">
      <c r="A743" s="107"/>
      <c r="B743" s="107"/>
      <c r="C743" s="107"/>
      <c r="D743" s="107"/>
      <c r="E743" s="107"/>
      <c r="F743" s="107"/>
      <c r="G743" s="107"/>
      <c r="H743" s="107"/>
    </row>
    <row r="744" spans="1:8" x14ac:dyDescent="0.25">
      <c r="A744" s="107"/>
      <c r="B744" s="107"/>
      <c r="C744" s="107"/>
      <c r="D744" s="107"/>
      <c r="E744" s="107"/>
      <c r="F744" s="107"/>
      <c r="G744" s="107"/>
      <c r="H744" s="107"/>
    </row>
    <row r="745" spans="1:8" x14ac:dyDescent="0.25">
      <c r="A745" s="107"/>
      <c r="B745" s="107"/>
      <c r="C745" s="107"/>
      <c r="D745" s="107"/>
      <c r="E745" s="107"/>
      <c r="F745" s="107"/>
      <c r="G745" s="107"/>
      <c r="H745" s="107"/>
    </row>
    <row r="746" spans="1:8" x14ac:dyDescent="0.25">
      <c r="A746" s="107"/>
      <c r="B746" s="107"/>
      <c r="C746" s="107"/>
      <c r="D746" s="107"/>
      <c r="E746" s="107"/>
      <c r="F746" s="107"/>
      <c r="G746" s="107"/>
      <c r="H746" s="107"/>
    </row>
    <row r="747" spans="1:8" x14ac:dyDescent="0.25">
      <c r="A747" s="107"/>
      <c r="B747" s="107"/>
      <c r="C747" s="107"/>
      <c r="D747" s="107"/>
      <c r="E747" s="107"/>
      <c r="F747" s="107"/>
      <c r="G747" s="107"/>
      <c r="H747" s="107"/>
    </row>
    <row r="748" spans="1:8" x14ac:dyDescent="0.25">
      <c r="A748" s="107"/>
      <c r="B748" s="107"/>
      <c r="C748" s="107"/>
      <c r="D748" s="107"/>
      <c r="E748" s="107"/>
      <c r="F748" s="107"/>
      <c r="G748" s="107"/>
      <c r="H748" s="107"/>
    </row>
    <row r="749" spans="1:8" x14ac:dyDescent="0.25">
      <c r="A749" s="107"/>
      <c r="B749" s="107"/>
      <c r="C749" s="107"/>
      <c r="D749" s="107"/>
      <c r="E749" s="107"/>
      <c r="F749" s="107"/>
      <c r="G749" s="107"/>
      <c r="H749" s="107"/>
    </row>
    <row r="750" spans="1:8" x14ac:dyDescent="0.25">
      <c r="A750" s="107"/>
      <c r="B750" s="107"/>
      <c r="C750" s="107"/>
      <c r="D750" s="107"/>
      <c r="E750" s="107"/>
      <c r="F750" s="107"/>
      <c r="G750" s="107"/>
      <c r="H750" s="107"/>
    </row>
    <row r="751" spans="1:8" x14ac:dyDescent="0.25">
      <c r="A751" s="107"/>
      <c r="B751" s="107"/>
      <c r="C751" s="107"/>
      <c r="D751" s="107"/>
      <c r="E751" s="107"/>
      <c r="F751" s="107"/>
      <c r="G751" s="107"/>
      <c r="H751" s="107"/>
    </row>
    <row r="752" spans="1:8" x14ac:dyDescent="0.25">
      <c r="A752" s="107"/>
      <c r="B752" s="107"/>
      <c r="C752" s="107"/>
      <c r="D752" s="107"/>
      <c r="E752" s="107"/>
      <c r="F752" s="107"/>
      <c r="G752" s="107"/>
      <c r="H752" s="107"/>
    </row>
    <row r="753" spans="1:8" x14ac:dyDescent="0.25">
      <c r="A753" s="107"/>
      <c r="B753" s="107"/>
      <c r="C753" s="107"/>
      <c r="D753" s="107"/>
      <c r="E753" s="107"/>
      <c r="F753" s="107"/>
      <c r="G753" s="107"/>
      <c r="H753" s="107"/>
    </row>
    <row r="754" spans="1:8" x14ac:dyDescent="0.25">
      <c r="A754" s="107"/>
      <c r="B754" s="107"/>
      <c r="C754" s="107"/>
      <c r="D754" s="107"/>
      <c r="E754" s="107"/>
      <c r="F754" s="107"/>
      <c r="G754" s="107"/>
      <c r="H754" s="107"/>
    </row>
    <row r="755" spans="1:8" x14ac:dyDescent="0.25">
      <c r="A755" s="107"/>
      <c r="B755" s="107"/>
      <c r="C755" s="107"/>
      <c r="D755" s="107"/>
      <c r="E755" s="107"/>
      <c r="F755" s="107"/>
      <c r="G755" s="107"/>
      <c r="H755" s="107"/>
    </row>
    <row r="756" spans="1:8" x14ac:dyDescent="0.25">
      <c r="A756" s="107"/>
      <c r="B756" s="107"/>
      <c r="C756" s="107"/>
      <c r="D756" s="107"/>
      <c r="E756" s="107"/>
      <c r="F756" s="107"/>
      <c r="G756" s="107"/>
      <c r="H756" s="107"/>
    </row>
    <row r="757" spans="1:8" x14ac:dyDescent="0.25">
      <c r="A757" s="107"/>
      <c r="B757" s="107"/>
      <c r="C757" s="107"/>
      <c r="D757" s="107"/>
      <c r="E757" s="107"/>
      <c r="F757" s="107"/>
      <c r="G757" s="107"/>
      <c r="H757" s="107"/>
    </row>
    <row r="758" spans="1:8" x14ac:dyDescent="0.25">
      <c r="A758" s="107"/>
      <c r="B758" s="107"/>
      <c r="C758" s="107"/>
      <c r="D758" s="107"/>
      <c r="E758" s="107"/>
      <c r="F758" s="107"/>
      <c r="G758" s="107"/>
      <c r="H758" s="107"/>
    </row>
    <row r="759" spans="1:8" x14ac:dyDescent="0.25">
      <c r="A759" s="107"/>
      <c r="B759" s="107"/>
      <c r="C759" s="107"/>
      <c r="D759" s="107"/>
      <c r="E759" s="107"/>
      <c r="F759" s="107"/>
      <c r="G759" s="107"/>
      <c r="H759" s="107"/>
    </row>
    <row r="760" spans="1:8" x14ac:dyDescent="0.25">
      <c r="A760" s="107"/>
      <c r="B760" s="107"/>
      <c r="C760" s="107"/>
      <c r="D760" s="107"/>
      <c r="E760" s="107"/>
      <c r="F760" s="107"/>
      <c r="G760" s="107"/>
      <c r="H760" s="107"/>
    </row>
    <row r="761" spans="1:8" x14ac:dyDescent="0.25">
      <c r="A761" s="107"/>
      <c r="B761" s="107"/>
      <c r="C761" s="107"/>
      <c r="D761" s="107"/>
      <c r="E761" s="107"/>
      <c r="F761" s="107"/>
      <c r="G761" s="107"/>
      <c r="H761" s="107"/>
    </row>
    <row r="762" spans="1:8" x14ac:dyDescent="0.25">
      <c r="A762" s="107"/>
      <c r="B762" s="107"/>
      <c r="C762" s="107"/>
      <c r="D762" s="107"/>
      <c r="E762" s="107"/>
      <c r="F762" s="107"/>
      <c r="G762" s="107"/>
      <c r="H762" s="107"/>
    </row>
    <row r="763" spans="1:8" x14ac:dyDescent="0.25">
      <c r="A763" s="107"/>
      <c r="B763" s="107"/>
      <c r="C763" s="107"/>
      <c r="D763" s="107"/>
      <c r="E763" s="107"/>
      <c r="F763" s="107"/>
      <c r="G763" s="107"/>
      <c r="H763" s="107"/>
    </row>
    <row r="764" spans="1:8" x14ac:dyDescent="0.25">
      <c r="A764" s="107"/>
      <c r="B764" s="107"/>
      <c r="C764" s="107"/>
      <c r="D764" s="107"/>
      <c r="E764" s="107"/>
      <c r="F764" s="107"/>
      <c r="G764" s="107"/>
      <c r="H764" s="107"/>
    </row>
    <row r="765" spans="1:8" x14ac:dyDescent="0.25">
      <c r="A765" s="107"/>
      <c r="B765" s="107"/>
      <c r="C765" s="107"/>
      <c r="D765" s="107"/>
      <c r="E765" s="107"/>
      <c r="F765" s="107"/>
      <c r="G765" s="107"/>
      <c r="H765" s="107"/>
    </row>
    <row r="766" spans="1:8" x14ac:dyDescent="0.25">
      <c r="A766" s="107"/>
      <c r="B766" s="107"/>
      <c r="C766" s="107"/>
      <c r="D766" s="107"/>
      <c r="E766" s="107"/>
      <c r="F766" s="107"/>
      <c r="G766" s="107"/>
      <c r="H766" s="107"/>
    </row>
    <row r="767" spans="1:8" x14ac:dyDescent="0.25">
      <c r="A767" s="107"/>
      <c r="B767" s="107"/>
      <c r="C767" s="107"/>
      <c r="D767" s="107"/>
      <c r="E767" s="107"/>
      <c r="F767" s="107"/>
      <c r="G767" s="107"/>
      <c r="H767" s="107"/>
    </row>
    <row r="768" spans="1:8" x14ac:dyDescent="0.25">
      <c r="A768" s="107"/>
      <c r="B768" s="107"/>
      <c r="C768" s="107"/>
      <c r="D768" s="107"/>
      <c r="E768" s="107"/>
      <c r="F768" s="107"/>
      <c r="G768" s="107"/>
      <c r="H768" s="107"/>
    </row>
    <row r="769" spans="1:8" x14ac:dyDescent="0.25">
      <c r="A769" s="107"/>
      <c r="B769" s="107"/>
      <c r="C769" s="107"/>
      <c r="D769" s="107"/>
      <c r="E769" s="107"/>
      <c r="F769" s="107"/>
      <c r="G769" s="107"/>
      <c r="H769" s="107"/>
    </row>
    <row r="770" spans="1:8" x14ac:dyDescent="0.25">
      <c r="A770" s="107"/>
      <c r="B770" s="107"/>
      <c r="C770" s="107"/>
      <c r="D770" s="107"/>
      <c r="E770" s="107"/>
      <c r="F770" s="107"/>
      <c r="G770" s="107"/>
      <c r="H770" s="107"/>
    </row>
    <row r="771" spans="1:8" x14ac:dyDescent="0.25">
      <c r="A771" s="107"/>
      <c r="B771" s="107"/>
      <c r="C771" s="107"/>
      <c r="D771" s="107"/>
      <c r="E771" s="107"/>
      <c r="F771" s="107"/>
      <c r="G771" s="107"/>
      <c r="H771" s="107"/>
    </row>
    <row r="772" spans="1:8" x14ac:dyDescent="0.25">
      <c r="A772" s="107"/>
      <c r="B772" s="107"/>
      <c r="C772" s="107"/>
      <c r="D772" s="107"/>
      <c r="E772" s="107"/>
      <c r="F772" s="107"/>
      <c r="G772" s="107"/>
      <c r="H772" s="107"/>
    </row>
    <row r="773" spans="1:8" x14ac:dyDescent="0.25">
      <c r="A773" s="107"/>
      <c r="B773" s="107"/>
      <c r="C773" s="107"/>
      <c r="D773" s="107"/>
      <c r="E773" s="107"/>
      <c r="F773" s="107"/>
      <c r="G773" s="107"/>
      <c r="H773" s="107"/>
    </row>
    <row r="774" spans="1:8" x14ac:dyDescent="0.25">
      <c r="A774" s="107"/>
      <c r="B774" s="107"/>
      <c r="C774" s="107"/>
      <c r="D774" s="107"/>
      <c r="E774" s="107"/>
      <c r="F774" s="107"/>
      <c r="G774" s="107"/>
      <c r="H774" s="107"/>
    </row>
    <row r="775" spans="1:8" x14ac:dyDescent="0.25">
      <c r="A775" s="107"/>
      <c r="B775" s="107"/>
      <c r="C775" s="107"/>
      <c r="D775" s="107"/>
      <c r="E775" s="107"/>
      <c r="F775" s="107"/>
      <c r="G775" s="107"/>
      <c r="H775" s="107"/>
    </row>
    <row r="776" spans="1:8" x14ac:dyDescent="0.25">
      <c r="A776" s="107"/>
      <c r="B776" s="107"/>
      <c r="C776" s="107"/>
      <c r="D776" s="107"/>
      <c r="E776" s="107"/>
      <c r="F776" s="107"/>
      <c r="G776" s="107"/>
      <c r="H776" s="107"/>
    </row>
    <row r="777" spans="1:8" x14ac:dyDescent="0.25">
      <c r="A777" s="107"/>
      <c r="B777" s="107"/>
      <c r="C777" s="107"/>
      <c r="D777" s="107"/>
      <c r="E777" s="107"/>
      <c r="F777" s="107"/>
      <c r="G777" s="107"/>
      <c r="H777" s="107"/>
    </row>
    <row r="778" spans="1:8" x14ac:dyDescent="0.25">
      <c r="A778" s="107"/>
      <c r="B778" s="107"/>
      <c r="C778" s="107"/>
      <c r="D778" s="107"/>
      <c r="E778" s="107"/>
      <c r="F778" s="107"/>
      <c r="G778" s="107"/>
      <c r="H778" s="107"/>
    </row>
    <row r="779" spans="1:8" x14ac:dyDescent="0.25">
      <c r="A779" s="107"/>
      <c r="B779" s="107"/>
      <c r="C779" s="107"/>
      <c r="D779" s="107"/>
      <c r="E779" s="107"/>
      <c r="F779" s="107"/>
      <c r="G779" s="107"/>
      <c r="H779" s="107"/>
    </row>
    <row r="780" spans="1:8" x14ac:dyDescent="0.25">
      <c r="A780" s="107"/>
      <c r="B780" s="107"/>
      <c r="C780" s="107"/>
      <c r="D780" s="107"/>
      <c r="E780" s="107"/>
      <c r="F780" s="107"/>
      <c r="G780" s="107"/>
      <c r="H780" s="107"/>
    </row>
    <row r="781" spans="1:8" x14ac:dyDescent="0.25">
      <c r="A781" s="107"/>
      <c r="B781" s="107"/>
      <c r="C781" s="107"/>
      <c r="D781" s="107"/>
      <c r="E781" s="107"/>
      <c r="F781" s="107"/>
      <c r="G781" s="107"/>
      <c r="H781" s="107"/>
    </row>
    <row r="782" spans="1:8" x14ac:dyDescent="0.25">
      <c r="A782" s="107"/>
      <c r="B782" s="107"/>
      <c r="C782" s="107"/>
      <c r="D782" s="107"/>
      <c r="E782" s="107"/>
      <c r="F782" s="107"/>
      <c r="G782" s="107"/>
      <c r="H782" s="107"/>
    </row>
    <row r="783" spans="1:8" x14ac:dyDescent="0.25">
      <c r="A783" s="107"/>
      <c r="B783" s="107"/>
      <c r="C783" s="107"/>
      <c r="D783" s="107"/>
      <c r="E783" s="107"/>
      <c r="F783" s="107"/>
      <c r="G783" s="107"/>
      <c r="H783" s="107"/>
    </row>
    <row r="784" spans="1:8" x14ac:dyDescent="0.25">
      <c r="A784" s="107"/>
      <c r="B784" s="107"/>
      <c r="C784" s="107"/>
      <c r="D784" s="107"/>
      <c r="E784" s="107"/>
      <c r="F784" s="107"/>
      <c r="G784" s="107"/>
      <c r="H784" s="107"/>
    </row>
    <row r="785" spans="1:8" x14ac:dyDescent="0.25">
      <c r="A785" s="107"/>
      <c r="B785" s="107"/>
      <c r="C785" s="107"/>
      <c r="D785" s="107"/>
      <c r="E785" s="107"/>
      <c r="F785" s="107"/>
      <c r="G785" s="107"/>
      <c r="H785" s="107"/>
    </row>
    <row r="786" spans="1:8" x14ac:dyDescent="0.25">
      <c r="A786" s="107"/>
      <c r="B786" s="107"/>
      <c r="C786" s="107"/>
      <c r="D786" s="107"/>
      <c r="E786" s="107"/>
      <c r="F786" s="107"/>
      <c r="G786" s="107"/>
      <c r="H786" s="107"/>
    </row>
    <row r="787" spans="1:8" x14ac:dyDescent="0.25">
      <c r="A787" s="107"/>
      <c r="B787" s="107"/>
      <c r="C787" s="107"/>
      <c r="D787" s="107"/>
      <c r="E787" s="107"/>
      <c r="F787" s="107"/>
      <c r="G787" s="107"/>
      <c r="H787" s="107"/>
    </row>
    <row r="788" spans="1:8" x14ac:dyDescent="0.25">
      <c r="A788" s="107"/>
      <c r="B788" s="107"/>
      <c r="C788" s="107"/>
      <c r="D788" s="107"/>
      <c r="E788" s="107"/>
      <c r="F788" s="107"/>
      <c r="G788" s="107"/>
      <c r="H788" s="107"/>
    </row>
    <row r="789" spans="1:8" x14ac:dyDescent="0.25">
      <c r="A789" s="107"/>
      <c r="B789" s="107"/>
      <c r="C789" s="107"/>
      <c r="D789" s="107"/>
      <c r="E789" s="107"/>
      <c r="F789" s="107"/>
      <c r="G789" s="107"/>
      <c r="H789" s="107"/>
    </row>
    <row r="790" spans="1:8" x14ac:dyDescent="0.25">
      <c r="A790" s="107"/>
      <c r="B790" s="107"/>
      <c r="C790" s="107"/>
      <c r="D790" s="107"/>
      <c r="E790" s="107"/>
      <c r="F790" s="107"/>
      <c r="G790" s="107"/>
      <c r="H790" s="107"/>
    </row>
    <row r="791" spans="1:8" x14ac:dyDescent="0.25">
      <c r="A791" s="107"/>
      <c r="B791" s="107"/>
      <c r="C791" s="107"/>
      <c r="D791" s="107"/>
      <c r="E791" s="107"/>
      <c r="F791" s="107"/>
      <c r="G791" s="107"/>
      <c r="H791" s="107"/>
    </row>
    <row r="792" spans="1:8" x14ac:dyDescent="0.25">
      <c r="A792" s="107"/>
      <c r="B792" s="107"/>
      <c r="C792" s="107"/>
      <c r="D792" s="107"/>
      <c r="E792" s="107"/>
      <c r="F792" s="107"/>
      <c r="G792" s="107"/>
      <c r="H792" s="107"/>
    </row>
    <row r="793" spans="1:8" x14ac:dyDescent="0.25">
      <c r="A793" s="107"/>
      <c r="B793" s="107"/>
      <c r="C793" s="107"/>
      <c r="D793" s="107"/>
      <c r="E793" s="107"/>
      <c r="F793" s="107"/>
      <c r="G793" s="107"/>
      <c r="H793" s="107"/>
    </row>
    <row r="794" spans="1:8" x14ac:dyDescent="0.25">
      <c r="A794" s="107"/>
      <c r="B794" s="107"/>
      <c r="C794" s="107"/>
      <c r="D794" s="107"/>
      <c r="E794" s="107"/>
      <c r="F794" s="107"/>
      <c r="G794" s="107"/>
      <c r="H794" s="107"/>
    </row>
    <row r="795" spans="1:8" x14ac:dyDescent="0.25">
      <c r="A795" s="107"/>
      <c r="B795" s="107"/>
      <c r="C795" s="107"/>
      <c r="D795" s="107"/>
      <c r="E795" s="107"/>
      <c r="F795" s="107"/>
      <c r="G795" s="107"/>
      <c r="H795" s="107"/>
    </row>
    <row r="796" spans="1:8" x14ac:dyDescent="0.25">
      <c r="A796" s="107"/>
      <c r="B796" s="107"/>
      <c r="C796" s="107"/>
      <c r="D796" s="107"/>
      <c r="E796" s="107"/>
      <c r="F796" s="107"/>
      <c r="G796" s="107"/>
      <c r="H796" s="107"/>
    </row>
    <row r="797" spans="1:8" x14ac:dyDescent="0.25">
      <c r="A797" s="107"/>
      <c r="B797" s="107"/>
      <c r="C797" s="107"/>
      <c r="D797" s="107"/>
      <c r="E797" s="107"/>
      <c r="F797" s="107"/>
      <c r="G797" s="107"/>
      <c r="H797" s="107"/>
    </row>
    <row r="798" spans="1:8" x14ac:dyDescent="0.25">
      <c r="A798" s="107"/>
      <c r="B798" s="107"/>
      <c r="C798" s="107"/>
      <c r="D798" s="107"/>
      <c r="E798" s="107"/>
      <c r="F798" s="107"/>
      <c r="G798" s="107"/>
      <c r="H798" s="107"/>
    </row>
    <row r="799" spans="1:8" x14ac:dyDescent="0.25">
      <c r="A799" s="107"/>
      <c r="B799" s="107"/>
      <c r="C799" s="107"/>
      <c r="D799" s="107"/>
      <c r="E799" s="107"/>
      <c r="F799" s="107"/>
      <c r="G799" s="107"/>
      <c r="H799" s="107"/>
    </row>
    <row r="800" spans="1:8" x14ac:dyDescent="0.25">
      <c r="A800" s="107"/>
      <c r="B800" s="107"/>
      <c r="C800" s="107"/>
      <c r="D800" s="107"/>
      <c r="E800" s="107"/>
      <c r="F800" s="107"/>
      <c r="G800" s="107"/>
      <c r="H800" s="107"/>
    </row>
    <row r="801" spans="1:8" x14ac:dyDescent="0.25">
      <c r="A801" s="107"/>
      <c r="B801" s="107"/>
      <c r="C801" s="107"/>
      <c r="D801" s="107"/>
      <c r="E801" s="107"/>
      <c r="F801" s="107"/>
      <c r="G801" s="107"/>
      <c r="H801" s="107"/>
    </row>
    <row r="802" spans="1:8" x14ac:dyDescent="0.25">
      <c r="A802" s="107"/>
      <c r="B802" s="107"/>
      <c r="C802" s="107"/>
      <c r="D802" s="107"/>
      <c r="E802" s="107"/>
      <c r="F802" s="107"/>
      <c r="G802" s="107"/>
      <c r="H802" s="107"/>
    </row>
    <row r="803" spans="1:8" x14ac:dyDescent="0.25">
      <c r="A803" s="107"/>
      <c r="B803" s="107"/>
      <c r="C803" s="107"/>
      <c r="D803" s="107"/>
      <c r="E803" s="107"/>
      <c r="F803" s="107"/>
      <c r="G803" s="107"/>
      <c r="H803" s="107"/>
    </row>
    <row r="804" spans="1:8" x14ac:dyDescent="0.25">
      <c r="A804" s="107"/>
      <c r="B804" s="107"/>
      <c r="C804" s="107"/>
      <c r="D804" s="107"/>
      <c r="E804" s="107"/>
      <c r="F804" s="107"/>
      <c r="G804" s="107"/>
      <c r="H804" s="107"/>
    </row>
    <row r="805" spans="1:8" x14ac:dyDescent="0.25">
      <c r="A805" s="107"/>
      <c r="B805" s="107"/>
      <c r="C805" s="107"/>
      <c r="D805" s="107"/>
      <c r="E805" s="107"/>
      <c r="F805" s="107"/>
      <c r="G805" s="107"/>
      <c r="H805" s="107"/>
    </row>
    <row r="806" spans="1:8" x14ac:dyDescent="0.25">
      <c r="A806" s="107"/>
      <c r="B806" s="107"/>
      <c r="C806" s="107"/>
      <c r="D806" s="107"/>
      <c r="E806" s="107"/>
      <c r="F806" s="107"/>
      <c r="G806" s="107"/>
      <c r="H806" s="107"/>
    </row>
    <row r="807" spans="1:8" x14ac:dyDescent="0.25">
      <c r="A807" s="107"/>
      <c r="B807" s="107"/>
      <c r="C807" s="107"/>
      <c r="D807" s="107"/>
      <c r="E807" s="107"/>
      <c r="F807" s="107"/>
      <c r="G807" s="107"/>
      <c r="H807" s="107"/>
    </row>
    <row r="808" spans="1:8" x14ac:dyDescent="0.25">
      <c r="A808" s="107"/>
      <c r="B808" s="107"/>
      <c r="C808" s="107"/>
      <c r="D808" s="107"/>
      <c r="E808" s="107"/>
      <c r="F808" s="107"/>
      <c r="G808" s="107"/>
      <c r="H808" s="107"/>
    </row>
    <row r="809" spans="1:8" x14ac:dyDescent="0.25">
      <c r="A809" s="107"/>
      <c r="B809" s="107"/>
      <c r="C809" s="107"/>
      <c r="D809" s="107"/>
      <c r="E809" s="107"/>
      <c r="F809" s="107"/>
      <c r="G809" s="107"/>
      <c r="H809" s="107"/>
    </row>
    <row r="810" spans="1:8" x14ac:dyDescent="0.25">
      <c r="A810" s="107"/>
      <c r="B810" s="107"/>
      <c r="C810" s="107"/>
      <c r="D810" s="107"/>
      <c r="E810" s="107"/>
      <c r="F810" s="107"/>
      <c r="G810" s="107"/>
      <c r="H810" s="107"/>
    </row>
    <row r="811" spans="1:8" x14ac:dyDescent="0.25">
      <c r="A811" s="107"/>
      <c r="B811" s="107"/>
      <c r="C811" s="107"/>
      <c r="D811" s="107"/>
      <c r="E811" s="107"/>
      <c r="F811" s="107"/>
      <c r="G811" s="107"/>
      <c r="H811" s="107"/>
    </row>
    <row r="812" spans="1:8" x14ac:dyDescent="0.25">
      <c r="A812" s="107"/>
      <c r="B812" s="107"/>
      <c r="C812" s="107"/>
      <c r="D812" s="107"/>
      <c r="E812" s="107"/>
      <c r="F812" s="107"/>
      <c r="G812" s="107"/>
      <c r="H812" s="107"/>
    </row>
    <row r="813" spans="1:8" x14ac:dyDescent="0.25">
      <c r="A813" s="107"/>
      <c r="B813" s="107"/>
      <c r="C813" s="107"/>
      <c r="D813" s="107"/>
      <c r="E813" s="107"/>
      <c r="F813" s="107"/>
      <c r="G813" s="107"/>
      <c r="H813" s="107"/>
    </row>
    <row r="814" spans="1:8" x14ac:dyDescent="0.25">
      <c r="A814" s="107"/>
      <c r="B814" s="107"/>
      <c r="C814" s="107"/>
      <c r="D814" s="107"/>
      <c r="E814" s="107"/>
      <c r="F814" s="107"/>
      <c r="G814" s="107"/>
      <c r="H814" s="107"/>
    </row>
    <row r="815" spans="1:8" x14ac:dyDescent="0.25">
      <c r="A815" s="107"/>
      <c r="B815" s="107"/>
      <c r="C815" s="107"/>
      <c r="D815" s="107"/>
      <c r="E815" s="107"/>
      <c r="F815" s="107"/>
      <c r="G815" s="107"/>
      <c r="H815" s="107"/>
    </row>
    <row r="816" spans="1:8" x14ac:dyDescent="0.25">
      <c r="A816" s="107"/>
      <c r="B816" s="107"/>
      <c r="C816" s="107"/>
      <c r="D816" s="107"/>
      <c r="E816" s="107"/>
      <c r="F816" s="107"/>
      <c r="G816" s="107"/>
      <c r="H816" s="107"/>
    </row>
    <row r="817" spans="1:8" x14ac:dyDescent="0.25">
      <c r="A817" s="107"/>
      <c r="B817" s="107"/>
      <c r="C817" s="107"/>
      <c r="D817" s="107"/>
      <c r="E817" s="107"/>
      <c r="F817" s="107"/>
      <c r="G817" s="107"/>
      <c r="H817" s="107"/>
    </row>
    <row r="818" spans="1:8" x14ac:dyDescent="0.25">
      <c r="A818" s="107"/>
      <c r="B818" s="107"/>
      <c r="C818" s="107"/>
      <c r="D818" s="107"/>
      <c r="E818" s="107"/>
      <c r="F818" s="107"/>
      <c r="G818" s="107"/>
      <c r="H818" s="107"/>
    </row>
    <row r="819" spans="1:8" x14ac:dyDescent="0.25">
      <c r="A819" s="107"/>
      <c r="B819" s="107"/>
      <c r="C819" s="107"/>
      <c r="D819" s="107"/>
      <c r="E819" s="107"/>
      <c r="F819" s="107"/>
      <c r="G819" s="107"/>
      <c r="H819" s="107"/>
    </row>
    <row r="820" spans="1:8" x14ac:dyDescent="0.25">
      <c r="A820" s="107"/>
      <c r="B820" s="107"/>
      <c r="C820" s="107"/>
      <c r="D820" s="107"/>
      <c r="E820" s="107"/>
      <c r="F820" s="107"/>
      <c r="G820" s="107"/>
      <c r="H820" s="107"/>
    </row>
    <row r="821" spans="1:8" x14ac:dyDescent="0.25">
      <c r="A821" s="107"/>
      <c r="B821" s="107"/>
      <c r="C821" s="107"/>
      <c r="D821" s="107"/>
      <c r="E821" s="107"/>
      <c r="F821" s="107"/>
      <c r="G821" s="107"/>
      <c r="H821" s="107"/>
    </row>
    <row r="822" spans="1:8" x14ac:dyDescent="0.25">
      <c r="A822" s="107"/>
      <c r="B822" s="107"/>
      <c r="C822" s="107"/>
      <c r="D822" s="107"/>
      <c r="E822" s="107"/>
      <c r="F822" s="107"/>
      <c r="G822" s="107"/>
      <c r="H822" s="107"/>
    </row>
    <row r="823" spans="1:8" x14ac:dyDescent="0.25">
      <c r="A823" s="107"/>
      <c r="B823" s="107"/>
      <c r="C823" s="107"/>
      <c r="D823" s="107"/>
      <c r="E823" s="107"/>
      <c r="F823" s="107"/>
      <c r="G823" s="107"/>
      <c r="H823" s="107"/>
    </row>
    <row r="824" spans="1:8" x14ac:dyDescent="0.25">
      <c r="A824" s="107"/>
      <c r="B824" s="107"/>
      <c r="C824" s="107"/>
      <c r="D824" s="107"/>
      <c r="E824" s="107"/>
      <c r="F824" s="107"/>
      <c r="G824" s="107"/>
      <c r="H824" s="107"/>
    </row>
    <row r="825" spans="1:8" x14ac:dyDescent="0.25">
      <c r="A825" s="107"/>
      <c r="B825" s="107"/>
      <c r="C825" s="107"/>
      <c r="D825" s="107"/>
      <c r="E825" s="107"/>
      <c r="F825" s="107"/>
      <c r="G825" s="107"/>
      <c r="H825" s="107"/>
    </row>
    <row r="826" spans="1:8" x14ac:dyDescent="0.25">
      <c r="A826" s="107"/>
      <c r="B826" s="107"/>
      <c r="C826" s="107"/>
      <c r="D826" s="107"/>
      <c r="E826" s="107"/>
      <c r="F826" s="107"/>
      <c r="G826" s="107"/>
      <c r="H826" s="107"/>
    </row>
    <row r="827" spans="1:8" x14ac:dyDescent="0.25">
      <c r="A827" s="107"/>
      <c r="B827" s="107"/>
      <c r="C827" s="107"/>
      <c r="D827" s="107"/>
      <c r="E827" s="107"/>
      <c r="F827" s="107"/>
      <c r="G827" s="107"/>
      <c r="H827" s="107"/>
    </row>
    <row r="828" spans="1:8" x14ac:dyDescent="0.25">
      <c r="A828" s="107"/>
      <c r="B828" s="107"/>
      <c r="C828" s="107"/>
      <c r="D828" s="107"/>
      <c r="E828" s="107"/>
      <c r="F828" s="107"/>
      <c r="G828" s="107"/>
      <c r="H828" s="107"/>
    </row>
    <row r="829" spans="1:8" x14ac:dyDescent="0.25">
      <c r="A829" s="107"/>
      <c r="B829" s="107"/>
      <c r="C829" s="107"/>
      <c r="D829" s="107"/>
      <c r="E829" s="107"/>
      <c r="F829" s="107"/>
      <c r="G829" s="107"/>
      <c r="H829" s="107"/>
    </row>
    <row r="830" spans="1:8" x14ac:dyDescent="0.25">
      <c r="A830" s="107"/>
      <c r="B830" s="107"/>
      <c r="C830" s="107"/>
      <c r="D830" s="107"/>
      <c r="E830" s="107"/>
      <c r="F830" s="107"/>
      <c r="G830" s="107"/>
      <c r="H830" s="107"/>
    </row>
    <row r="831" spans="1:8" x14ac:dyDescent="0.25">
      <c r="A831" s="107"/>
      <c r="B831" s="107"/>
      <c r="C831" s="107"/>
      <c r="D831" s="107"/>
      <c r="E831" s="107"/>
      <c r="F831" s="107"/>
      <c r="G831" s="107"/>
      <c r="H831" s="107"/>
    </row>
    <row r="832" spans="1:8" x14ac:dyDescent="0.25">
      <c r="A832" s="107"/>
      <c r="B832" s="107"/>
      <c r="C832" s="107"/>
      <c r="D832" s="107"/>
      <c r="E832" s="107"/>
      <c r="F832" s="107"/>
      <c r="G832" s="107"/>
      <c r="H832" s="107"/>
    </row>
    <row r="833" spans="1:8" x14ac:dyDescent="0.25">
      <c r="A833" s="107"/>
      <c r="B833" s="107"/>
      <c r="C833" s="107"/>
      <c r="D833" s="107"/>
      <c r="E833" s="107"/>
      <c r="F833" s="107"/>
      <c r="G833" s="107"/>
      <c r="H833" s="107"/>
    </row>
    <row r="834" spans="1:8" x14ac:dyDescent="0.25">
      <c r="A834" s="107"/>
      <c r="B834" s="107"/>
      <c r="C834" s="107"/>
      <c r="D834" s="107"/>
      <c r="E834" s="107"/>
      <c r="F834" s="107"/>
      <c r="G834" s="107"/>
      <c r="H834" s="107"/>
    </row>
    <row r="835" spans="1:8" x14ac:dyDescent="0.25">
      <c r="A835" s="107"/>
      <c r="B835" s="107"/>
      <c r="C835" s="107"/>
      <c r="D835" s="107"/>
      <c r="E835" s="107"/>
      <c r="F835" s="107"/>
      <c r="G835" s="107"/>
      <c r="H835" s="107"/>
    </row>
    <row r="836" spans="1:8" x14ac:dyDescent="0.25">
      <c r="A836" s="107"/>
      <c r="B836" s="107"/>
      <c r="C836" s="107"/>
      <c r="D836" s="107"/>
      <c r="E836" s="107"/>
      <c r="F836" s="107"/>
      <c r="G836" s="107"/>
      <c r="H836" s="107"/>
    </row>
    <row r="837" spans="1:8" x14ac:dyDescent="0.25">
      <c r="A837" s="107"/>
      <c r="B837" s="107"/>
      <c r="C837" s="107"/>
      <c r="D837" s="107"/>
      <c r="E837" s="107"/>
      <c r="F837" s="107"/>
      <c r="G837" s="107"/>
      <c r="H837" s="107"/>
    </row>
    <row r="838" spans="1:8" x14ac:dyDescent="0.25">
      <c r="A838" s="107"/>
      <c r="B838" s="107"/>
      <c r="C838" s="107"/>
      <c r="D838" s="107"/>
      <c r="E838" s="107"/>
      <c r="F838" s="107"/>
      <c r="G838" s="107"/>
      <c r="H838" s="107"/>
    </row>
    <row r="839" spans="1:8" x14ac:dyDescent="0.25">
      <c r="A839" s="107"/>
      <c r="B839" s="107"/>
      <c r="C839" s="107"/>
      <c r="D839" s="107"/>
      <c r="E839" s="107"/>
      <c r="F839" s="107"/>
      <c r="G839" s="107"/>
      <c r="H839" s="107"/>
    </row>
    <row r="840" spans="1:8" x14ac:dyDescent="0.25">
      <c r="A840" s="107"/>
      <c r="B840" s="107"/>
      <c r="C840" s="107"/>
      <c r="D840" s="107"/>
      <c r="E840" s="107"/>
      <c r="F840" s="107"/>
      <c r="G840" s="107"/>
      <c r="H840" s="107"/>
    </row>
    <row r="841" spans="1:8" x14ac:dyDescent="0.25">
      <c r="A841" s="107"/>
      <c r="B841" s="107"/>
      <c r="C841" s="107"/>
      <c r="D841" s="107"/>
      <c r="E841" s="107"/>
      <c r="F841" s="107"/>
      <c r="G841" s="107"/>
      <c r="H841" s="107"/>
    </row>
    <row r="842" spans="1:8" x14ac:dyDescent="0.25">
      <c r="A842" s="107"/>
      <c r="B842" s="107"/>
      <c r="C842" s="107"/>
      <c r="D842" s="107"/>
      <c r="E842" s="107"/>
      <c r="F842" s="107"/>
      <c r="G842" s="107"/>
      <c r="H842" s="107"/>
    </row>
    <row r="843" spans="1:8" x14ac:dyDescent="0.25">
      <c r="A843" s="107"/>
      <c r="B843" s="107"/>
      <c r="C843" s="107"/>
      <c r="D843" s="107"/>
      <c r="E843" s="107"/>
      <c r="F843" s="107"/>
      <c r="G843" s="107"/>
      <c r="H843" s="107"/>
    </row>
    <row r="844" spans="1:8" x14ac:dyDescent="0.25">
      <c r="A844" s="107"/>
      <c r="B844" s="107"/>
      <c r="C844" s="107"/>
      <c r="D844" s="107"/>
      <c r="E844" s="107"/>
      <c r="F844" s="107"/>
      <c r="G844" s="107"/>
      <c r="H844" s="107"/>
    </row>
    <row r="845" spans="1:8" x14ac:dyDescent="0.25">
      <c r="A845" s="107"/>
      <c r="B845" s="107"/>
      <c r="C845" s="107"/>
      <c r="D845" s="107"/>
      <c r="E845" s="107"/>
      <c r="F845" s="107"/>
      <c r="G845" s="107"/>
      <c r="H845" s="107"/>
    </row>
    <row r="846" spans="1:8" x14ac:dyDescent="0.25">
      <c r="A846" s="107"/>
      <c r="B846" s="107"/>
      <c r="C846" s="107"/>
      <c r="D846" s="107"/>
      <c r="E846" s="107"/>
      <c r="F846" s="107"/>
      <c r="G846" s="107"/>
      <c r="H846" s="107"/>
    </row>
    <row r="847" spans="1:8" x14ac:dyDescent="0.25">
      <c r="A847" s="107"/>
      <c r="B847" s="107"/>
      <c r="C847" s="107"/>
      <c r="D847" s="107"/>
      <c r="E847" s="107"/>
      <c r="F847" s="107"/>
      <c r="G847" s="107"/>
      <c r="H847" s="107"/>
    </row>
    <row r="848" spans="1:8" x14ac:dyDescent="0.25">
      <c r="A848" s="107"/>
      <c r="B848" s="107"/>
      <c r="C848" s="107"/>
      <c r="D848" s="107"/>
      <c r="E848" s="107"/>
      <c r="F848" s="107"/>
      <c r="G848" s="107"/>
      <c r="H848" s="107"/>
    </row>
    <row r="849" spans="1:8" x14ac:dyDescent="0.25">
      <c r="A849" s="107"/>
      <c r="B849" s="107"/>
      <c r="C849" s="107"/>
      <c r="D849" s="107"/>
      <c r="E849" s="107"/>
      <c r="F849" s="107"/>
      <c r="G849" s="107"/>
      <c r="H849" s="107"/>
    </row>
    <row r="850" spans="1:8" x14ac:dyDescent="0.25">
      <c r="A850" s="107"/>
      <c r="B850" s="107"/>
      <c r="C850" s="107"/>
      <c r="D850" s="107"/>
      <c r="E850" s="107"/>
      <c r="F850" s="107"/>
      <c r="G850" s="107"/>
      <c r="H850" s="107"/>
    </row>
    <row r="851" spans="1:8" x14ac:dyDescent="0.25">
      <c r="A851" s="107"/>
      <c r="B851" s="107"/>
      <c r="C851" s="107"/>
      <c r="D851" s="107"/>
      <c r="E851" s="107"/>
      <c r="F851" s="107"/>
      <c r="G851" s="107"/>
      <c r="H851" s="107"/>
    </row>
    <row r="852" spans="1:8" x14ac:dyDescent="0.25">
      <c r="A852" s="107"/>
      <c r="B852" s="107"/>
      <c r="C852" s="107"/>
      <c r="D852" s="107"/>
      <c r="E852" s="107"/>
      <c r="F852" s="107"/>
      <c r="G852" s="107"/>
      <c r="H852" s="107"/>
    </row>
    <row r="853" spans="1:8" x14ac:dyDescent="0.25">
      <c r="A853" s="107"/>
      <c r="B853" s="107"/>
      <c r="C853" s="107"/>
      <c r="D853" s="107"/>
      <c r="E853" s="107"/>
      <c r="F853" s="107"/>
      <c r="G853" s="107"/>
      <c r="H853" s="107"/>
    </row>
    <row r="854" spans="1:8" x14ac:dyDescent="0.25">
      <c r="A854" s="107"/>
      <c r="B854" s="107"/>
      <c r="C854" s="107"/>
      <c r="D854" s="107"/>
      <c r="E854" s="107"/>
      <c r="F854" s="107"/>
      <c r="G854" s="107"/>
      <c r="H854" s="107"/>
    </row>
    <row r="855" spans="1:8" x14ac:dyDescent="0.25">
      <c r="A855" s="107"/>
      <c r="B855" s="107"/>
      <c r="C855" s="107"/>
      <c r="D855" s="107"/>
      <c r="E855" s="107"/>
      <c r="F855" s="107"/>
      <c r="G855" s="107"/>
      <c r="H855" s="107"/>
    </row>
    <row r="856" spans="1:8" x14ac:dyDescent="0.25">
      <c r="A856" s="107"/>
      <c r="B856" s="107"/>
      <c r="C856" s="107"/>
      <c r="D856" s="107"/>
      <c r="E856" s="107"/>
      <c r="F856" s="107"/>
      <c r="G856" s="107"/>
      <c r="H856" s="107"/>
    </row>
    <row r="857" spans="1:8" x14ac:dyDescent="0.25">
      <c r="A857" s="107"/>
      <c r="B857" s="107"/>
      <c r="C857" s="107"/>
      <c r="D857" s="107"/>
      <c r="E857" s="107"/>
      <c r="F857" s="107"/>
      <c r="G857" s="107"/>
      <c r="H857" s="107"/>
    </row>
    <row r="858" spans="1:8" x14ac:dyDescent="0.25">
      <c r="A858" s="107"/>
      <c r="B858" s="107"/>
      <c r="C858" s="107"/>
      <c r="D858" s="107"/>
      <c r="E858" s="107"/>
      <c r="F858" s="107"/>
      <c r="G858" s="107"/>
      <c r="H858" s="107"/>
    </row>
    <row r="859" spans="1:8" x14ac:dyDescent="0.25">
      <c r="A859" s="107"/>
      <c r="B859" s="107"/>
      <c r="C859" s="107"/>
      <c r="D859" s="107"/>
      <c r="E859" s="107"/>
      <c r="F859" s="107"/>
      <c r="G859" s="107"/>
      <c r="H859" s="107"/>
    </row>
    <row r="860" spans="1:8" x14ac:dyDescent="0.25">
      <c r="A860" s="107"/>
      <c r="B860" s="107"/>
      <c r="C860" s="107"/>
      <c r="D860" s="107"/>
      <c r="E860" s="107"/>
      <c r="F860" s="107"/>
      <c r="G860" s="107"/>
      <c r="H860" s="107"/>
    </row>
    <row r="861" spans="1:8" x14ac:dyDescent="0.25">
      <c r="A861" s="107"/>
      <c r="B861" s="107"/>
      <c r="C861" s="107"/>
      <c r="D861" s="107"/>
      <c r="E861" s="107"/>
      <c r="F861" s="107"/>
      <c r="G861" s="107"/>
      <c r="H861" s="107"/>
    </row>
    <row r="862" spans="1:8" x14ac:dyDescent="0.25">
      <c r="A862" s="107"/>
      <c r="B862" s="107"/>
      <c r="C862" s="107"/>
      <c r="D862" s="107"/>
      <c r="E862" s="107"/>
      <c r="F862" s="107"/>
      <c r="G862" s="107"/>
      <c r="H862" s="107"/>
    </row>
    <row r="863" spans="1:8" x14ac:dyDescent="0.25">
      <c r="A863" s="107"/>
      <c r="B863" s="107"/>
      <c r="C863" s="107"/>
      <c r="D863" s="107"/>
      <c r="E863" s="107"/>
      <c r="F863" s="107"/>
      <c r="G863" s="107"/>
      <c r="H863" s="107"/>
    </row>
    <row r="864" spans="1:8" x14ac:dyDescent="0.25">
      <c r="A864" s="107"/>
      <c r="B864" s="107"/>
      <c r="C864" s="107"/>
      <c r="D864" s="107"/>
      <c r="E864" s="107"/>
      <c r="F864" s="107"/>
      <c r="G864" s="107"/>
      <c r="H864" s="107"/>
    </row>
    <row r="865" spans="1:8" x14ac:dyDescent="0.25">
      <c r="A865" s="107"/>
      <c r="B865" s="107"/>
      <c r="C865" s="107"/>
      <c r="D865" s="107"/>
      <c r="E865" s="107"/>
      <c r="F865" s="107"/>
      <c r="G865" s="107"/>
      <c r="H865" s="107"/>
    </row>
    <row r="866" spans="1:8" x14ac:dyDescent="0.25">
      <c r="A866" s="107"/>
      <c r="B866" s="107"/>
      <c r="C866" s="107"/>
      <c r="D866" s="107"/>
      <c r="E866" s="107"/>
      <c r="F866" s="107"/>
      <c r="G866" s="107"/>
      <c r="H866" s="107"/>
    </row>
    <row r="867" spans="1:8" x14ac:dyDescent="0.25">
      <c r="A867" s="107"/>
      <c r="B867" s="107"/>
      <c r="C867" s="107"/>
      <c r="D867" s="107"/>
      <c r="E867" s="107"/>
      <c r="F867" s="107"/>
      <c r="G867" s="107"/>
      <c r="H867" s="107"/>
    </row>
    <row r="868" spans="1:8" x14ac:dyDescent="0.25">
      <c r="A868" s="107"/>
      <c r="B868" s="107"/>
      <c r="C868" s="107"/>
      <c r="D868" s="107"/>
      <c r="E868" s="107"/>
      <c r="F868" s="107"/>
      <c r="G868" s="107"/>
      <c r="H868" s="107"/>
    </row>
    <row r="869" spans="1:8" x14ac:dyDescent="0.25">
      <c r="A869" s="107"/>
      <c r="B869" s="107"/>
      <c r="C869" s="107"/>
      <c r="D869" s="107"/>
      <c r="E869" s="107"/>
      <c r="F869" s="107"/>
      <c r="G869" s="107"/>
      <c r="H869" s="107"/>
    </row>
    <row r="870" spans="1:8" x14ac:dyDescent="0.25">
      <c r="A870" s="107"/>
      <c r="B870" s="107"/>
      <c r="C870" s="107"/>
      <c r="D870" s="107"/>
      <c r="E870" s="107"/>
      <c r="F870" s="107"/>
      <c r="G870" s="107"/>
      <c r="H870" s="107"/>
    </row>
    <row r="871" spans="1:8" x14ac:dyDescent="0.25">
      <c r="A871" s="107"/>
      <c r="B871" s="107"/>
      <c r="C871" s="107"/>
      <c r="D871" s="107"/>
      <c r="E871" s="107"/>
      <c r="F871" s="107"/>
      <c r="G871" s="107"/>
      <c r="H871" s="107"/>
    </row>
    <row r="872" spans="1:8" x14ac:dyDescent="0.25">
      <c r="A872" s="107"/>
      <c r="B872" s="107"/>
      <c r="C872" s="107"/>
      <c r="D872" s="107"/>
      <c r="E872" s="107"/>
      <c r="F872" s="107"/>
      <c r="G872" s="107"/>
      <c r="H872" s="107"/>
    </row>
    <row r="873" spans="1:8" x14ac:dyDescent="0.25">
      <c r="A873" s="107"/>
      <c r="B873" s="107"/>
      <c r="C873" s="107"/>
      <c r="D873" s="107"/>
      <c r="E873" s="107"/>
      <c r="F873" s="107"/>
      <c r="G873" s="107"/>
      <c r="H873" s="107"/>
    </row>
    <row r="874" spans="1:8" x14ac:dyDescent="0.25">
      <c r="A874" s="107"/>
      <c r="B874" s="107"/>
      <c r="C874" s="107"/>
      <c r="D874" s="107"/>
      <c r="E874" s="107"/>
      <c r="F874" s="107"/>
      <c r="G874" s="107"/>
      <c r="H874" s="107"/>
    </row>
    <row r="875" spans="1:8" x14ac:dyDescent="0.25">
      <c r="A875" s="107"/>
      <c r="B875" s="107"/>
      <c r="C875" s="107"/>
      <c r="D875" s="107"/>
      <c r="E875" s="107"/>
      <c r="F875" s="107"/>
      <c r="G875" s="107"/>
      <c r="H875" s="107"/>
    </row>
    <row r="876" spans="1:8" x14ac:dyDescent="0.25">
      <c r="A876" s="107"/>
      <c r="B876" s="107"/>
      <c r="C876" s="107"/>
      <c r="D876" s="107"/>
      <c r="E876" s="107"/>
      <c r="F876" s="107"/>
      <c r="G876" s="107"/>
      <c r="H876" s="107"/>
    </row>
    <row r="877" spans="1:8" x14ac:dyDescent="0.25">
      <c r="A877" s="107"/>
      <c r="B877" s="107"/>
      <c r="C877" s="107"/>
      <c r="D877" s="107"/>
      <c r="E877" s="107"/>
      <c r="F877" s="107"/>
      <c r="G877" s="107"/>
      <c r="H877" s="107"/>
    </row>
    <row r="878" spans="1:8" x14ac:dyDescent="0.25">
      <c r="A878" s="107"/>
      <c r="B878" s="107"/>
      <c r="C878" s="107"/>
      <c r="D878" s="107"/>
      <c r="E878" s="107"/>
      <c r="F878" s="107"/>
      <c r="G878" s="107"/>
      <c r="H878" s="107"/>
    </row>
    <row r="879" spans="1:8" x14ac:dyDescent="0.25">
      <c r="A879" s="107"/>
      <c r="B879" s="107"/>
      <c r="C879" s="107"/>
      <c r="D879" s="107"/>
      <c r="E879" s="107"/>
      <c r="F879" s="107"/>
      <c r="G879" s="107"/>
      <c r="H879" s="107"/>
    </row>
    <row r="880" spans="1:8" x14ac:dyDescent="0.25">
      <c r="A880" s="107"/>
      <c r="B880" s="107"/>
      <c r="C880" s="107"/>
      <c r="D880" s="107"/>
      <c r="E880" s="107"/>
      <c r="F880" s="107"/>
      <c r="G880" s="107"/>
      <c r="H880" s="107"/>
    </row>
    <row r="881" spans="1:8" x14ac:dyDescent="0.25">
      <c r="A881" s="107"/>
      <c r="B881" s="107"/>
      <c r="C881" s="107"/>
      <c r="D881" s="107"/>
      <c r="E881" s="107"/>
      <c r="F881" s="107"/>
      <c r="G881" s="107"/>
      <c r="H881" s="107"/>
    </row>
    <row r="882" spans="1:8" x14ac:dyDescent="0.25">
      <c r="A882" s="107"/>
      <c r="B882" s="107"/>
      <c r="C882" s="107"/>
      <c r="D882" s="107"/>
      <c r="E882" s="107"/>
      <c r="F882" s="107"/>
      <c r="G882" s="107"/>
      <c r="H882" s="107"/>
    </row>
    <row r="883" spans="1:8" x14ac:dyDescent="0.25">
      <c r="A883" s="107"/>
      <c r="B883" s="107"/>
      <c r="C883" s="107"/>
      <c r="D883" s="107"/>
      <c r="E883" s="107"/>
      <c r="F883" s="107"/>
      <c r="G883" s="107"/>
      <c r="H883" s="107"/>
    </row>
    <row r="884" spans="1:8" x14ac:dyDescent="0.25">
      <c r="A884" s="107"/>
      <c r="B884" s="107"/>
      <c r="C884" s="107"/>
      <c r="D884" s="107"/>
      <c r="E884" s="107"/>
      <c r="F884" s="107"/>
      <c r="G884" s="107"/>
      <c r="H884" s="107"/>
    </row>
    <row r="885" spans="1:8" x14ac:dyDescent="0.25">
      <c r="A885" s="107"/>
      <c r="B885" s="107"/>
      <c r="C885" s="107"/>
      <c r="D885" s="107"/>
      <c r="E885" s="107"/>
      <c r="F885" s="107"/>
      <c r="G885" s="107"/>
      <c r="H885" s="107"/>
    </row>
    <row r="886" spans="1:8" x14ac:dyDescent="0.25">
      <c r="A886" s="107"/>
      <c r="B886" s="107"/>
      <c r="C886" s="107"/>
      <c r="D886" s="107"/>
      <c r="E886" s="107"/>
      <c r="F886" s="107"/>
      <c r="G886" s="107"/>
      <c r="H886" s="107"/>
    </row>
    <row r="887" spans="1:8" x14ac:dyDescent="0.25">
      <c r="A887" s="107"/>
      <c r="B887" s="107"/>
      <c r="C887" s="107"/>
      <c r="D887" s="107"/>
      <c r="E887" s="107"/>
      <c r="F887" s="107"/>
      <c r="G887" s="107"/>
      <c r="H887" s="107"/>
    </row>
    <row r="888" spans="1:8" x14ac:dyDescent="0.25">
      <c r="A888" s="107"/>
      <c r="B888" s="107"/>
      <c r="C888" s="107"/>
      <c r="D888" s="107"/>
      <c r="E888" s="107"/>
      <c r="F888" s="107"/>
      <c r="G888" s="107"/>
      <c r="H888" s="107"/>
    </row>
    <row r="889" spans="1:8" x14ac:dyDescent="0.25">
      <c r="A889" s="107"/>
      <c r="B889" s="107"/>
      <c r="C889" s="107"/>
      <c r="D889" s="107"/>
      <c r="E889" s="107"/>
      <c r="F889" s="107"/>
      <c r="G889" s="107"/>
      <c r="H889" s="107"/>
    </row>
    <row r="890" spans="1:8" x14ac:dyDescent="0.25">
      <c r="A890" s="107"/>
      <c r="B890" s="107"/>
      <c r="C890" s="107"/>
      <c r="D890" s="107"/>
      <c r="E890" s="107"/>
      <c r="F890" s="107"/>
      <c r="G890" s="107"/>
      <c r="H890" s="107"/>
    </row>
    <row r="891" spans="1:8" x14ac:dyDescent="0.25">
      <c r="A891" s="107"/>
      <c r="B891" s="107"/>
      <c r="C891" s="107"/>
      <c r="D891" s="107"/>
      <c r="E891" s="107"/>
      <c r="F891" s="107"/>
      <c r="G891" s="107"/>
      <c r="H891" s="107"/>
    </row>
    <row r="892" spans="1:8" x14ac:dyDescent="0.25">
      <c r="A892" s="107"/>
      <c r="B892" s="107"/>
      <c r="C892" s="107"/>
      <c r="D892" s="107"/>
      <c r="E892" s="107"/>
      <c r="F892" s="107"/>
      <c r="G892" s="107"/>
      <c r="H892" s="107"/>
    </row>
    <row r="893" spans="1:8" x14ac:dyDescent="0.25">
      <c r="A893" s="107"/>
      <c r="B893" s="107"/>
      <c r="C893" s="107"/>
      <c r="D893" s="107"/>
      <c r="E893" s="107"/>
      <c r="F893" s="107"/>
      <c r="G893" s="107"/>
      <c r="H893" s="107"/>
    </row>
    <row r="894" spans="1:8" x14ac:dyDescent="0.25">
      <c r="A894" s="107"/>
      <c r="B894" s="107"/>
      <c r="C894" s="107"/>
      <c r="D894" s="107"/>
      <c r="E894" s="107"/>
      <c r="F894" s="107"/>
      <c r="G894" s="107"/>
      <c r="H894" s="107"/>
    </row>
    <row r="895" spans="1:8" x14ac:dyDescent="0.25">
      <c r="A895" s="107"/>
      <c r="B895" s="107"/>
      <c r="C895" s="107"/>
      <c r="D895" s="107"/>
      <c r="E895" s="107"/>
      <c r="F895" s="107"/>
      <c r="G895" s="107"/>
      <c r="H895" s="107"/>
    </row>
    <row r="896" spans="1:8" x14ac:dyDescent="0.25">
      <c r="A896" s="107"/>
      <c r="B896" s="107"/>
      <c r="C896" s="107"/>
      <c r="D896" s="107"/>
      <c r="E896" s="107"/>
      <c r="F896" s="107"/>
      <c r="G896" s="107"/>
      <c r="H896" s="107"/>
    </row>
    <row r="897" spans="1:8" x14ac:dyDescent="0.25">
      <c r="A897" s="107"/>
      <c r="B897" s="107"/>
      <c r="C897" s="107"/>
      <c r="D897" s="107"/>
      <c r="E897" s="107"/>
      <c r="F897" s="107"/>
      <c r="G897" s="107"/>
      <c r="H897" s="107"/>
    </row>
    <row r="898" spans="1:8" x14ac:dyDescent="0.25">
      <c r="A898" s="107"/>
      <c r="B898" s="107"/>
      <c r="C898" s="107"/>
      <c r="D898" s="107"/>
      <c r="E898" s="107"/>
      <c r="F898" s="107"/>
      <c r="G898" s="107"/>
      <c r="H898" s="107"/>
    </row>
    <row r="899" spans="1:8" x14ac:dyDescent="0.25">
      <c r="A899" s="107"/>
      <c r="B899" s="107"/>
      <c r="C899" s="107"/>
      <c r="D899" s="107"/>
      <c r="E899" s="107"/>
      <c r="F899" s="107"/>
      <c r="G899" s="107"/>
      <c r="H899" s="107"/>
    </row>
    <row r="900" spans="1:8" x14ac:dyDescent="0.25">
      <c r="A900" s="107"/>
      <c r="B900" s="107"/>
      <c r="C900" s="107"/>
      <c r="D900" s="107"/>
      <c r="E900" s="107"/>
      <c r="F900" s="107"/>
      <c r="G900" s="107"/>
      <c r="H900" s="107"/>
    </row>
    <row r="901" spans="1:8" x14ac:dyDescent="0.25">
      <c r="A901" s="107"/>
      <c r="B901" s="107"/>
      <c r="C901" s="107"/>
      <c r="D901" s="107"/>
      <c r="E901" s="107"/>
      <c r="F901" s="107"/>
      <c r="G901" s="107"/>
      <c r="H901" s="107"/>
    </row>
    <row r="902" spans="1:8" x14ac:dyDescent="0.25">
      <c r="A902" s="107"/>
      <c r="B902" s="107"/>
      <c r="C902" s="107"/>
      <c r="D902" s="107"/>
      <c r="E902" s="107"/>
      <c r="F902" s="107"/>
      <c r="G902" s="107"/>
      <c r="H902" s="107"/>
    </row>
    <row r="903" spans="1:8" x14ac:dyDescent="0.25">
      <c r="A903" s="107"/>
      <c r="B903" s="107"/>
      <c r="C903" s="107"/>
      <c r="D903" s="107"/>
      <c r="E903" s="107"/>
      <c r="F903" s="107"/>
      <c r="G903" s="107"/>
      <c r="H903" s="107"/>
    </row>
    <row r="904" spans="1:8" x14ac:dyDescent="0.25">
      <c r="A904" s="107"/>
      <c r="B904" s="107"/>
      <c r="C904" s="107"/>
      <c r="D904" s="107"/>
      <c r="E904" s="107"/>
      <c r="F904" s="107"/>
      <c r="G904" s="107"/>
      <c r="H904" s="107"/>
    </row>
    <row r="905" spans="1:8" x14ac:dyDescent="0.25">
      <c r="A905" s="107"/>
      <c r="B905" s="107"/>
      <c r="C905" s="107"/>
      <c r="D905" s="107"/>
      <c r="E905" s="107"/>
      <c r="F905" s="107"/>
      <c r="G905" s="107"/>
      <c r="H905" s="107"/>
    </row>
    <row r="906" spans="1:8" x14ac:dyDescent="0.25">
      <c r="A906" s="107"/>
      <c r="B906" s="107"/>
      <c r="C906" s="107"/>
      <c r="D906" s="107"/>
      <c r="E906" s="107"/>
      <c r="F906" s="107"/>
      <c r="G906" s="107"/>
      <c r="H906" s="107"/>
    </row>
    <row r="907" spans="1:8" x14ac:dyDescent="0.25">
      <c r="A907" s="107"/>
      <c r="B907" s="107"/>
      <c r="C907" s="107"/>
      <c r="D907" s="107"/>
      <c r="E907" s="107"/>
      <c r="F907" s="107"/>
      <c r="G907" s="107"/>
      <c r="H907" s="107"/>
    </row>
    <row r="908" spans="1:8" x14ac:dyDescent="0.25">
      <c r="A908" s="107"/>
      <c r="B908" s="107"/>
      <c r="C908" s="107"/>
      <c r="D908" s="107"/>
      <c r="E908" s="107"/>
      <c r="F908" s="107"/>
      <c r="G908" s="107"/>
      <c r="H908" s="107"/>
    </row>
    <row r="909" spans="1:8" x14ac:dyDescent="0.25">
      <c r="A909" s="107"/>
      <c r="B909" s="107"/>
      <c r="C909" s="107"/>
      <c r="D909" s="107"/>
      <c r="E909" s="107"/>
      <c r="F909" s="107"/>
      <c r="G909" s="107"/>
      <c r="H909" s="107"/>
    </row>
    <row r="910" spans="1:8" x14ac:dyDescent="0.25">
      <c r="A910" s="107"/>
      <c r="B910" s="107"/>
      <c r="C910" s="107"/>
      <c r="D910" s="107"/>
      <c r="E910" s="107"/>
      <c r="F910" s="107"/>
      <c r="G910" s="107"/>
      <c r="H910" s="107"/>
    </row>
    <row r="911" spans="1:8" x14ac:dyDescent="0.25">
      <c r="A911" s="107"/>
      <c r="B911" s="107"/>
      <c r="C911" s="107"/>
      <c r="D911" s="107"/>
      <c r="E911" s="107"/>
      <c r="F911" s="107"/>
      <c r="G911" s="107"/>
      <c r="H911" s="107"/>
    </row>
    <row r="912" spans="1:8" x14ac:dyDescent="0.25">
      <c r="A912" s="107"/>
      <c r="B912" s="107"/>
      <c r="C912" s="107"/>
      <c r="D912" s="107"/>
      <c r="E912" s="107"/>
      <c r="F912" s="107"/>
      <c r="G912" s="107"/>
      <c r="H912" s="107"/>
    </row>
    <row r="913" spans="1:8" x14ac:dyDescent="0.25">
      <c r="A913" s="107"/>
      <c r="B913" s="107"/>
      <c r="C913" s="107"/>
      <c r="D913" s="107"/>
      <c r="E913" s="107"/>
      <c r="F913" s="107"/>
      <c r="G913" s="107"/>
      <c r="H913" s="107"/>
    </row>
    <row r="914" spans="1:8" x14ac:dyDescent="0.25">
      <c r="A914" s="107"/>
      <c r="B914" s="107"/>
      <c r="C914" s="107"/>
      <c r="D914" s="107"/>
      <c r="E914" s="107"/>
      <c r="F914" s="107"/>
      <c r="G914" s="107"/>
      <c r="H914" s="107"/>
    </row>
    <row r="915" spans="1:8" x14ac:dyDescent="0.25">
      <c r="A915" s="107"/>
      <c r="B915" s="107"/>
      <c r="C915" s="107"/>
      <c r="D915" s="107"/>
      <c r="E915" s="107"/>
      <c r="F915" s="107"/>
      <c r="G915" s="107"/>
      <c r="H915" s="107"/>
    </row>
    <row r="916" spans="1:8" x14ac:dyDescent="0.25">
      <c r="A916" s="107"/>
      <c r="B916" s="107"/>
      <c r="C916" s="107"/>
      <c r="D916" s="107"/>
      <c r="E916" s="107"/>
      <c r="F916" s="107"/>
      <c r="G916" s="107"/>
      <c r="H916" s="107"/>
    </row>
    <row r="917" spans="1:8" x14ac:dyDescent="0.25">
      <c r="A917" s="107"/>
      <c r="B917" s="107"/>
      <c r="C917" s="107"/>
      <c r="D917" s="107"/>
      <c r="E917" s="107"/>
      <c r="F917" s="107"/>
      <c r="G917" s="107"/>
      <c r="H917" s="107"/>
    </row>
    <row r="918" spans="1:8" x14ac:dyDescent="0.25">
      <c r="A918" s="107"/>
      <c r="B918" s="107"/>
      <c r="C918" s="107"/>
      <c r="D918" s="107"/>
      <c r="E918" s="107"/>
      <c r="F918" s="107"/>
      <c r="G918" s="107"/>
      <c r="H918" s="107"/>
    </row>
    <row r="919" spans="1:8" x14ac:dyDescent="0.25">
      <c r="A919" s="107"/>
      <c r="B919" s="107"/>
      <c r="C919" s="107"/>
      <c r="D919" s="107"/>
      <c r="E919" s="107"/>
      <c r="F919" s="107"/>
      <c r="G919" s="107"/>
      <c r="H919" s="107"/>
    </row>
    <row r="920" spans="1:8" x14ac:dyDescent="0.25">
      <c r="A920" s="107"/>
      <c r="B920" s="107"/>
      <c r="C920" s="107"/>
      <c r="D920" s="107"/>
      <c r="E920" s="107"/>
      <c r="F920" s="107"/>
      <c r="G920" s="107"/>
      <c r="H920" s="107"/>
    </row>
    <row r="921" spans="1:8" x14ac:dyDescent="0.25">
      <c r="A921" s="107"/>
      <c r="B921" s="107"/>
      <c r="C921" s="107"/>
      <c r="D921" s="107"/>
      <c r="E921" s="107"/>
      <c r="F921" s="107"/>
      <c r="G921" s="107"/>
      <c r="H921" s="107"/>
    </row>
    <row r="922" spans="1:8" x14ac:dyDescent="0.25">
      <c r="A922" s="107"/>
      <c r="B922" s="107"/>
      <c r="C922" s="107"/>
      <c r="D922" s="107"/>
      <c r="E922" s="107"/>
      <c r="F922" s="107"/>
      <c r="G922" s="107"/>
      <c r="H922" s="107"/>
    </row>
    <row r="923" spans="1:8" x14ac:dyDescent="0.25">
      <c r="A923" s="107"/>
      <c r="B923" s="107"/>
      <c r="C923" s="107"/>
      <c r="D923" s="107"/>
      <c r="E923" s="107"/>
      <c r="F923" s="107"/>
      <c r="G923" s="107"/>
      <c r="H923" s="107"/>
    </row>
    <row r="924" spans="1:8" x14ac:dyDescent="0.25">
      <c r="A924" s="107"/>
      <c r="B924" s="107"/>
      <c r="C924" s="107"/>
      <c r="D924" s="107"/>
      <c r="E924" s="107"/>
      <c r="F924" s="107"/>
      <c r="G924" s="107"/>
      <c r="H924" s="107"/>
    </row>
    <row r="925" spans="1:8" x14ac:dyDescent="0.25">
      <c r="A925" s="107"/>
      <c r="B925" s="107"/>
      <c r="C925" s="107"/>
      <c r="D925" s="107"/>
      <c r="E925" s="107"/>
      <c r="F925" s="107"/>
      <c r="G925" s="107"/>
      <c r="H925" s="107"/>
    </row>
    <row r="926" spans="1:8" x14ac:dyDescent="0.25">
      <c r="A926" s="107"/>
      <c r="B926" s="107"/>
      <c r="C926" s="107"/>
      <c r="D926" s="107"/>
      <c r="E926" s="107"/>
      <c r="F926" s="107"/>
      <c r="G926" s="107"/>
      <c r="H926" s="107"/>
    </row>
    <row r="927" spans="1:8" x14ac:dyDescent="0.25">
      <c r="A927" s="107"/>
      <c r="B927" s="107"/>
      <c r="C927" s="107"/>
      <c r="D927" s="107"/>
      <c r="E927" s="107"/>
      <c r="F927" s="107"/>
      <c r="G927" s="107"/>
      <c r="H927" s="107"/>
    </row>
    <row r="928" spans="1:8" x14ac:dyDescent="0.25">
      <c r="A928" s="107"/>
      <c r="B928" s="107"/>
      <c r="C928" s="107"/>
      <c r="D928" s="107"/>
      <c r="E928" s="107"/>
      <c r="F928" s="107"/>
      <c r="G928" s="107"/>
      <c r="H928" s="107"/>
    </row>
    <row r="929" spans="1:8" x14ac:dyDescent="0.25">
      <c r="A929" s="107"/>
      <c r="B929" s="107"/>
      <c r="C929" s="107"/>
      <c r="D929" s="107"/>
      <c r="E929" s="107"/>
      <c r="F929" s="107"/>
      <c r="G929" s="107"/>
      <c r="H929" s="107"/>
    </row>
    <row r="930" spans="1:8" x14ac:dyDescent="0.25">
      <c r="A930" s="107"/>
      <c r="B930" s="107"/>
      <c r="C930" s="107"/>
      <c r="D930" s="107"/>
      <c r="E930" s="107"/>
      <c r="F930" s="107"/>
      <c r="G930" s="107"/>
      <c r="H930" s="107"/>
    </row>
    <row r="931" spans="1:8" x14ac:dyDescent="0.25">
      <c r="A931" s="107"/>
      <c r="B931" s="107"/>
      <c r="C931" s="107"/>
      <c r="D931" s="107"/>
      <c r="E931" s="107"/>
      <c r="F931" s="107"/>
      <c r="G931" s="107"/>
      <c r="H931" s="107"/>
    </row>
    <row r="932" spans="1:8" x14ac:dyDescent="0.25">
      <c r="A932" s="107"/>
      <c r="B932" s="107"/>
      <c r="C932" s="107"/>
      <c r="D932" s="107"/>
      <c r="E932" s="107"/>
      <c r="F932" s="107"/>
      <c r="G932" s="107"/>
      <c r="H932" s="107"/>
    </row>
    <row r="933" spans="1:8" x14ac:dyDescent="0.25">
      <c r="A933" s="107"/>
      <c r="B933" s="107"/>
      <c r="C933" s="107"/>
      <c r="D933" s="107"/>
      <c r="E933" s="107"/>
      <c r="F933" s="107"/>
      <c r="G933" s="107"/>
      <c r="H933" s="107"/>
    </row>
    <row r="934" spans="1:8" x14ac:dyDescent="0.25">
      <c r="A934" s="107"/>
      <c r="B934" s="107"/>
      <c r="C934" s="107"/>
      <c r="D934" s="107"/>
      <c r="E934" s="107"/>
      <c r="F934" s="107"/>
      <c r="G934" s="107"/>
      <c r="H934" s="107"/>
    </row>
    <row r="935" spans="1:8" x14ac:dyDescent="0.25">
      <c r="A935" s="107"/>
      <c r="B935" s="107"/>
      <c r="C935" s="107"/>
      <c r="D935" s="107"/>
      <c r="E935" s="107"/>
      <c r="F935" s="107"/>
      <c r="G935" s="107"/>
      <c r="H935" s="107"/>
    </row>
    <row r="936" spans="1:8" x14ac:dyDescent="0.25">
      <c r="A936" s="107"/>
      <c r="B936" s="107"/>
      <c r="C936" s="107"/>
      <c r="D936" s="107"/>
      <c r="E936" s="107"/>
      <c r="F936" s="107"/>
      <c r="G936" s="107"/>
      <c r="H936" s="107"/>
    </row>
    <row r="937" spans="1:8" x14ac:dyDescent="0.25">
      <c r="A937" s="107"/>
      <c r="B937" s="107"/>
      <c r="C937" s="107"/>
      <c r="D937" s="107"/>
      <c r="E937" s="107"/>
      <c r="F937" s="107"/>
      <c r="G937" s="107"/>
      <c r="H937" s="107"/>
    </row>
    <row r="938" spans="1:8" x14ac:dyDescent="0.25">
      <c r="A938" s="107"/>
      <c r="B938" s="107"/>
      <c r="C938" s="107"/>
      <c r="D938" s="107"/>
      <c r="E938" s="107"/>
      <c r="F938" s="107"/>
      <c r="G938" s="107"/>
      <c r="H938" s="107"/>
    </row>
    <row r="939" spans="1:8" x14ac:dyDescent="0.25">
      <c r="A939" s="107"/>
      <c r="B939" s="107"/>
      <c r="C939" s="107"/>
      <c r="D939" s="107"/>
      <c r="E939" s="107"/>
      <c r="F939" s="107"/>
      <c r="G939" s="107"/>
      <c r="H939" s="107"/>
    </row>
    <row r="940" spans="1:8" x14ac:dyDescent="0.25">
      <c r="A940" s="107"/>
      <c r="B940" s="107"/>
      <c r="C940" s="107"/>
      <c r="D940" s="107"/>
      <c r="E940" s="107"/>
      <c r="F940" s="107"/>
      <c r="G940" s="107"/>
      <c r="H940" s="107"/>
    </row>
    <row r="941" spans="1:8" x14ac:dyDescent="0.25">
      <c r="A941" s="107"/>
      <c r="B941" s="107"/>
      <c r="C941" s="107"/>
      <c r="D941" s="107"/>
      <c r="E941" s="107"/>
      <c r="F941" s="107"/>
      <c r="G941" s="107"/>
      <c r="H941" s="107"/>
    </row>
    <row r="942" spans="1:8" x14ac:dyDescent="0.25">
      <c r="A942" s="107"/>
      <c r="B942" s="107"/>
      <c r="C942" s="107"/>
      <c r="D942" s="107"/>
      <c r="E942" s="107"/>
      <c r="F942" s="107"/>
      <c r="G942" s="107"/>
      <c r="H942" s="107"/>
    </row>
    <row r="943" spans="1:8" x14ac:dyDescent="0.25">
      <c r="A943" s="107"/>
      <c r="B943" s="107"/>
      <c r="C943" s="107"/>
      <c r="D943" s="107"/>
      <c r="E943" s="107"/>
      <c r="F943" s="107"/>
      <c r="G943" s="107"/>
      <c r="H943" s="107"/>
    </row>
    <row r="944" spans="1:8" x14ac:dyDescent="0.25">
      <c r="A944" s="107"/>
      <c r="B944" s="107"/>
      <c r="C944" s="107"/>
      <c r="D944" s="107"/>
      <c r="E944" s="107"/>
      <c r="F944" s="107"/>
      <c r="G944" s="107"/>
      <c r="H944" s="107"/>
    </row>
    <row r="945" spans="1:8" x14ac:dyDescent="0.25">
      <c r="A945" s="107"/>
      <c r="B945" s="107"/>
      <c r="C945" s="107"/>
      <c r="D945" s="107"/>
      <c r="E945" s="107"/>
      <c r="F945" s="107"/>
      <c r="G945" s="107"/>
      <c r="H945" s="107"/>
    </row>
    <row r="946" spans="1:8" x14ac:dyDescent="0.25">
      <c r="A946" s="107"/>
      <c r="B946" s="107"/>
      <c r="C946" s="107"/>
      <c r="D946" s="107"/>
      <c r="E946" s="107"/>
      <c r="F946" s="107"/>
      <c r="G946" s="107"/>
      <c r="H946" s="107"/>
    </row>
    <row r="947" spans="1:8" x14ac:dyDescent="0.25">
      <c r="A947" s="107"/>
      <c r="B947" s="107"/>
      <c r="C947" s="107"/>
      <c r="D947" s="107"/>
      <c r="E947" s="107"/>
      <c r="F947" s="107"/>
      <c r="G947" s="107"/>
      <c r="H947" s="107"/>
    </row>
    <row r="948" spans="1:8" x14ac:dyDescent="0.25">
      <c r="A948" s="107"/>
      <c r="B948" s="107"/>
      <c r="C948" s="107"/>
      <c r="D948" s="107"/>
      <c r="E948" s="107"/>
      <c r="F948" s="107"/>
      <c r="G948" s="107"/>
      <c r="H948" s="107"/>
    </row>
    <row r="949" spans="1:8" x14ac:dyDescent="0.25">
      <c r="A949" s="107"/>
      <c r="B949" s="107"/>
      <c r="C949" s="107"/>
      <c r="D949" s="107"/>
      <c r="E949" s="107"/>
      <c r="F949" s="107"/>
      <c r="G949" s="107"/>
      <c r="H949" s="107"/>
    </row>
    <row r="950" spans="1:8" x14ac:dyDescent="0.25">
      <c r="A950" s="107"/>
      <c r="B950" s="107"/>
      <c r="C950" s="107"/>
      <c r="D950" s="107"/>
      <c r="E950" s="107"/>
      <c r="F950" s="107"/>
      <c r="G950" s="107"/>
      <c r="H950" s="107"/>
    </row>
    <row r="951" spans="1:8" x14ac:dyDescent="0.25">
      <c r="A951" s="107"/>
      <c r="B951" s="107"/>
      <c r="C951" s="107"/>
      <c r="D951" s="107"/>
      <c r="E951" s="107"/>
      <c r="F951" s="107"/>
      <c r="G951" s="107"/>
      <c r="H951" s="107"/>
    </row>
    <row r="952" spans="1:8" x14ac:dyDescent="0.25">
      <c r="A952" s="107"/>
      <c r="B952" s="107"/>
      <c r="C952" s="107"/>
      <c r="D952" s="107"/>
      <c r="E952" s="107"/>
      <c r="F952" s="107"/>
      <c r="G952" s="107"/>
      <c r="H952" s="107"/>
    </row>
    <row r="953" spans="1:8" x14ac:dyDescent="0.25">
      <c r="A953" s="107"/>
      <c r="B953" s="107"/>
      <c r="C953" s="107"/>
      <c r="D953" s="107"/>
      <c r="E953" s="107"/>
      <c r="F953" s="107"/>
      <c r="G953" s="107"/>
      <c r="H953" s="107"/>
    </row>
    <row r="954" spans="1:8" x14ac:dyDescent="0.25">
      <c r="A954" s="107"/>
      <c r="B954" s="107"/>
      <c r="C954" s="107"/>
      <c r="D954" s="107"/>
      <c r="E954" s="107"/>
      <c r="F954" s="107"/>
      <c r="G954" s="107"/>
      <c r="H954" s="107"/>
    </row>
    <row r="955" spans="1:8" x14ac:dyDescent="0.25">
      <c r="A955" s="107"/>
      <c r="B955" s="107"/>
      <c r="C955" s="107"/>
      <c r="D955" s="107"/>
      <c r="E955" s="107"/>
      <c r="F955" s="107"/>
      <c r="G955" s="107"/>
      <c r="H955" s="107"/>
    </row>
    <row r="956" spans="1:8" x14ac:dyDescent="0.25">
      <c r="A956" s="107"/>
      <c r="B956" s="107"/>
      <c r="C956" s="107"/>
      <c r="D956" s="107"/>
      <c r="E956" s="107"/>
      <c r="F956" s="107"/>
      <c r="G956" s="107"/>
      <c r="H956" s="107"/>
    </row>
    <row r="957" spans="1:8" x14ac:dyDescent="0.25">
      <c r="A957" s="107"/>
      <c r="B957" s="107"/>
      <c r="C957" s="107"/>
      <c r="D957" s="107"/>
      <c r="E957" s="107"/>
      <c r="F957" s="107"/>
      <c r="G957" s="107"/>
      <c r="H957" s="107"/>
    </row>
    <row r="958" spans="1:8" x14ac:dyDescent="0.25">
      <c r="A958" s="107"/>
      <c r="B958" s="107"/>
      <c r="C958" s="107"/>
      <c r="D958" s="107"/>
      <c r="E958" s="107"/>
      <c r="F958" s="107"/>
      <c r="G958" s="107"/>
      <c r="H958" s="107"/>
    </row>
    <row r="959" spans="1:8" x14ac:dyDescent="0.25">
      <c r="A959" s="107"/>
      <c r="B959" s="107"/>
      <c r="C959" s="107"/>
      <c r="D959" s="107"/>
      <c r="E959" s="107"/>
      <c r="F959" s="107"/>
      <c r="G959" s="107"/>
      <c r="H959" s="107"/>
    </row>
    <row r="960" spans="1:8" x14ac:dyDescent="0.25">
      <c r="A960" s="107"/>
      <c r="B960" s="107"/>
      <c r="C960" s="107"/>
      <c r="D960" s="107"/>
      <c r="E960" s="107"/>
      <c r="F960" s="107"/>
      <c r="G960" s="107"/>
      <c r="H960" s="107"/>
    </row>
    <row r="961" spans="1:8" x14ac:dyDescent="0.25">
      <c r="A961" s="107"/>
      <c r="B961" s="107"/>
      <c r="C961" s="107"/>
      <c r="D961" s="107"/>
      <c r="E961" s="107"/>
      <c r="F961" s="107"/>
      <c r="G961" s="107"/>
      <c r="H961" s="107"/>
    </row>
    <row r="962" spans="1:8" x14ac:dyDescent="0.25">
      <c r="A962" s="107"/>
      <c r="B962" s="107"/>
      <c r="C962" s="107"/>
      <c r="D962" s="107"/>
      <c r="E962" s="107"/>
      <c r="F962" s="107"/>
      <c r="G962" s="107"/>
      <c r="H962" s="107"/>
    </row>
    <row r="963" spans="1:8" x14ac:dyDescent="0.25">
      <c r="A963" s="107"/>
      <c r="B963" s="107"/>
      <c r="C963" s="107"/>
      <c r="D963" s="107"/>
      <c r="E963" s="107"/>
      <c r="F963" s="107"/>
      <c r="G963" s="107"/>
      <c r="H963" s="107"/>
    </row>
    <row r="964" spans="1:8" x14ac:dyDescent="0.25">
      <c r="A964" s="107"/>
      <c r="B964" s="107"/>
      <c r="C964" s="107"/>
      <c r="D964" s="107"/>
      <c r="E964" s="107"/>
      <c r="F964" s="107"/>
      <c r="G964" s="107"/>
      <c r="H964" s="107"/>
    </row>
    <row r="965" spans="1:8" x14ac:dyDescent="0.25">
      <c r="A965" s="107"/>
      <c r="B965" s="107"/>
      <c r="C965" s="107"/>
      <c r="D965" s="107"/>
      <c r="E965" s="107"/>
      <c r="F965" s="107"/>
      <c r="G965" s="107"/>
      <c r="H965" s="107"/>
    </row>
    <row r="966" spans="1:8" x14ac:dyDescent="0.25">
      <c r="A966" s="107"/>
      <c r="B966" s="107"/>
      <c r="C966" s="107"/>
      <c r="D966" s="107"/>
      <c r="E966" s="107"/>
      <c r="F966" s="107"/>
      <c r="G966" s="107"/>
      <c r="H966" s="107"/>
    </row>
    <row r="967" spans="1:8" x14ac:dyDescent="0.25">
      <c r="A967" s="107"/>
      <c r="B967" s="107"/>
      <c r="C967" s="107"/>
      <c r="D967" s="107"/>
      <c r="E967" s="107"/>
      <c r="F967" s="107"/>
      <c r="G967" s="107"/>
      <c r="H967" s="107"/>
    </row>
    <row r="968" spans="1:8" x14ac:dyDescent="0.25">
      <c r="A968" s="107"/>
      <c r="B968" s="107"/>
      <c r="C968" s="107"/>
      <c r="D968" s="107"/>
      <c r="E968" s="107"/>
      <c r="F968" s="107"/>
      <c r="G968" s="107"/>
      <c r="H968" s="107"/>
    </row>
    <row r="969" spans="1:8" x14ac:dyDescent="0.25">
      <c r="A969" s="107"/>
      <c r="B969" s="107"/>
      <c r="C969" s="107"/>
      <c r="D969" s="107"/>
      <c r="E969" s="107"/>
      <c r="F969" s="107"/>
      <c r="G969" s="107"/>
      <c r="H969" s="107"/>
    </row>
    <row r="970" spans="1:8" x14ac:dyDescent="0.25">
      <c r="A970" s="107"/>
      <c r="B970" s="107"/>
      <c r="C970" s="107"/>
      <c r="D970" s="107"/>
      <c r="E970" s="107"/>
      <c r="F970" s="107"/>
      <c r="G970" s="107"/>
      <c r="H970" s="107"/>
    </row>
    <row r="971" spans="1:8" x14ac:dyDescent="0.25">
      <c r="A971" s="107"/>
      <c r="B971" s="107"/>
      <c r="C971" s="107"/>
      <c r="D971" s="107"/>
      <c r="E971" s="107"/>
      <c r="F971" s="107"/>
      <c r="G971" s="107"/>
      <c r="H971" s="107"/>
    </row>
    <row r="972" spans="1:8" x14ac:dyDescent="0.25">
      <c r="A972" s="107"/>
      <c r="B972" s="107"/>
      <c r="C972" s="107"/>
      <c r="D972" s="107"/>
      <c r="E972" s="107"/>
      <c r="F972" s="107"/>
      <c r="G972" s="107"/>
      <c r="H972" s="107"/>
    </row>
    <row r="973" spans="1:8" x14ac:dyDescent="0.25">
      <c r="A973" s="107"/>
      <c r="B973" s="107"/>
      <c r="C973" s="107"/>
      <c r="D973" s="107"/>
      <c r="E973" s="107"/>
      <c r="F973" s="107"/>
      <c r="G973" s="107"/>
      <c r="H973" s="107"/>
    </row>
    <row r="974" spans="1:8" x14ac:dyDescent="0.25">
      <c r="A974" s="107"/>
      <c r="B974" s="107"/>
      <c r="C974" s="107"/>
      <c r="D974" s="107"/>
      <c r="E974" s="107"/>
      <c r="F974" s="107"/>
      <c r="G974" s="107"/>
      <c r="H974" s="107"/>
    </row>
    <row r="975" spans="1:8" x14ac:dyDescent="0.25">
      <c r="A975" s="107"/>
      <c r="B975" s="107"/>
      <c r="C975" s="107"/>
      <c r="D975" s="107"/>
      <c r="E975" s="107"/>
      <c r="F975" s="107"/>
      <c r="G975" s="107"/>
      <c r="H975" s="107"/>
    </row>
    <row r="976" spans="1:8" x14ac:dyDescent="0.25">
      <c r="A976" s="107"/>
      <c r="B976" s="107"/>
      <c r="C976" s="107"/>
      <c r="D976" s="107"/>
      <c r="E976" s="107"/>
      <c r="F976" s="107"/>
      <c r="G976" s="107"/>
      <c r="H976" s="107"/>
    </row>
    <row r="977" spans="1:8" x14ac:dyDescent="0.25">
      <c r="A977" s="107"/>
      <c r="B977" s="107"/>
      <c r="C977" s="107"/>
      <c r="D977" s="107"/>
      <c r="E977" s="107"/>
      <c r="F977" s="107"/>
      <c r="G977" s="107"/>
      <c r="H977" s="107"/>
    </row>
    <row r="978" spans="1:8" x14ac:dyDescent="0.25">
      <c r="A978" s="107"/>
      <c r="B978" s="107"/>
      <c r="C978" s="107"/>
      <c r="D978" s="107"/>
      <c r="E978" s="107"/>
      <c r="F978" s="107"/>
      <c r="G978" s="107"/>
      <c r="H978" s="107"/>
    </row>
    <row r="979" spans="1:8" x14ac:dyDescent="0.25">
      <c r="A979" s="107"/>
      <c r="B979" s="107"/>
      <c r="C979" s="107"/>
      <c r="D979" s="107"/>
      <c r="E979" s="107"/>
      <c r="F979" s="107"/>
      <c r="G979" s="107"/>
      <c r="H979" s="107"/>
    </row>
    <row r="980" spans="1:8" x14ac:dyDescent="0.25">
      <c r="A980" s="107"/>
      <c r="B980" s="107"/>
      <c r="C980" s="107"/>
      <c r="D980" s="107"/>
      <c r="E980" s="107"/>
      <c r="F980" s="107"/>
      <c r="G980" s="107"/>
      <c r="H980" s="107"/>
    </row>
    <row r="981" spans="1:8" x14ac:dyDescent="0.25">
      <c r="A981" s="107"/>
      <c r="B981" s="107"/>
      <c r="C981" s="107"/>
      <c r="D981" s="107"/>
      <c r="E981" s="107"/>
      <c r="F981" s="107"/>
      <c r="G981" s="107"/>
      <c r="H981" s="107"/>
    </row>
    <row r="982" spans="1:8" x14ac:dyDescent="0.25">
      <c r="A982" s="107"/>
      <c r="B982" s="107"/>
      <c r="C982" s="107"/>
      <c r="D982" s="107"/>
      <c r="E982" s="107"/>
      <c r="F982" s="107"/>
      <c r="G982" s="107"/>
      <c r="H982" s="107"/>
    </row>
    <row r="983" spans="1:8" x14ac:dyDescent="0.25">
      <c r="A983" s="107"/>
      <c r="B983" s="107"/>
      <c r="C983" s="107"/>
      <c r="D983" s="107"/>
      <c r="E983" s="107"/>
      <c r="F983" s="107"/>
      <c r="G983" s="107"/>
      <c r="H983" s="107"/>
    </row>
    <row r="984" spans="1:8" x14ac:dyDescent="0.25">
      <c r="A984" s="107"/>
      <c r="B984" s="107"/>
      <c r="C984" s="107"/>
      <c r="D984" s="107"/>
      <c r="E984" s="107"/>
      <c r="F984" s="107"/>
      <c r="G984" s="107"/>
      <c r="H984" s="107"/>
    </row>
    <row r="985" spans="1:8" x14ac:dyDescent="0.25">
      <c r="A985" s="107"/>
      <c r="B985" s="107"/>
      <c r="C985" s="107"/>
      <c r="D985" s="107"/>
      <c r="E985" s="107"/>
      <c r="F985" s="107"/>
      <c r="G985" s="107"/>
      <c r="H985" s="107"/>
    </row>
    <row r="986" spans="1:8" x14ac:dyDescent="0.25">
      <c r="A986" s="107"/>
      <c r="B986" s="107"/>
      <c r="C986" s="107"/>
      <c r="D986" s="107"/>
      <c r="E986" s="107"/>
      <c r="F986" s="107"/>
      <c r="G986" s="107"/>
      <c r="H986" s="107"/>
    </row>
    <row r="987" spans="1:8" x14ac:dyDescent="0.25">
      <c r="A987" s="107"/>
      <c r="B987" s="107"/>
      <c r="C987" s="107"/>
      <c r="D987" s="107"/>
      <c r="E987" s="107"/>
      <c r="F987" s="107"/>
      <c r="G987" s="107"/>
      <c r="H987" s="107"/>
    </row>
    <row r="988" spans="1:8" x14ac:dyDescent="0.25">
      <c r="A988" s="107"/>
      <c r="B988" s="107"/>
      <c r="C988" s="107"/>
      <c r="D988" s="107"/>
      <c r="E988" s="107"/>
      <c r="F988" s="107"/>
      <c r="G988" s="107"/>
      <c r="H988" s="107"/>
    </row>
    <row r="989" spans="1:8" x14ac:dyDescent="0.25">
      <c r="A989" s="107"/>
      <c r="B989" s="107"/>
      <c r="C989" s="107"/>
      <c r="D989" s="107"/>
      <c r="E989" s="107"/>
      <c r="F989" s="107"/>
      <c r="G989" s="107"/>
      <c r="H989" s="107"/>
    </row>
    <row r="990" spans="1:8" x14ac:dyDescent="0.25">
      <c r="A990" s="107"/>
      <c r="B990" s="107"/>
      <c r="C990" s="107"/>
      <c r="D990" s="107"/>
      <c r="E990" s="107"/>
      <c r="F990" s="107"/>
      <c r="G990" s="107"/>
      <c r="H990" s="107"/>
    </row>
    <row r="991" spans="1:8" x14ac:dyDescent="0.25">
      <c r="A991" s="107"/>
      <c r="B991" s="107"/>
      <c r="C991" s="107"/>
      <c r="D991" s="107"/>
      <c r="E991" s="107"/>
      <c r="F991" s="107"/>
      <c r="G991" s="107"/>
      <c r="H991" s="107"/>
    </row>
    <row r="992" spans="1:8" x14ac:dyDescent="0.25">
      <c r="A992" s="107"/>
      <c r="B992" s="107"/>
      <c r="C992" s="107"/>
      <c r="D992" s="107"/>
      <c r="E992" s="107"/>
      <c r="F992" s="107"/>
      <c r="G992" s="107"/>
      <c r="H992" s="107"/>
    </row>
    <row r="993" spans="1:8" x14ac:dyDescent="0.25">
      <c r="A993" s="107"/>
      <c r="B993" s="107"/>
      <c r="C993" s="107"/>
      <c r="D993" s="107"/>
      <c r="E993" s="107"/>
      <c r="F993" s="107"/>
      <c r="G993" s="107"/>
      <c r="H993" s="107"/>
    </row>
    <row r="994" spans="1:8" x14ac:dyDescent="0.25">
      <c r="A994" s="107"/>
      <c r="B994" s="107"/>
      <c r="C994" s="107"/>
      <c r="D994" s="107"/>
      <c r="E994" s="107"/>
      <c r="F994" s="107"/>
      <c r="G994" s="107"/>
      <c r="H994" s="107"/>
    </row>
    <row r="995" spans="1:8" x14ac:dyDescent="0.25">
      <c r="A995" s="107"/>
      <c r="B995" s="107"/>
      <c r="C995" s="107"/>
      <c r="D995" s="107"/>
      <c r="E995" s="107"/>
      <c r="F995" s="107"/>
      <c r="G995" s="107"/>
      <c r="H995" s="107"/>
    </row>
    <row r="996" spans="1:8" x14ac:dyDescent="0.25">
      <c r="A996" s="107"/>
      <c r="B996" s="107"/>
      <c r="C996" s="107"/>
      <c r="D996" s="107"/>
      <c r="E996" s="107"/>
      <c r="F996" s="107"/>
      <c r="G996" s="107"/>
      <c r="H996" s="107"/>
    </row>
    <row r="997" spans="1:8" x14ac:dyDescent="0.25">
      <c r="A997" s="107"/>
      <c r="B997" s="107"/>
      <c r="C997" s="107"/>
      <c r="D997" s="107"/>
      <c r="E997" s="107"/>
      <c r="F997" s="107"/>
      <c r="G997" s="107"/>
      <c r="H997" s="107"/>
    </row>
    <row r="998" spans="1:8" x14ac:dyDescent="0.25">
      <c r="A998" s="107"/>
      <c r="B998" s="107"/>
      <c r="C998" s="107"/>
      <c r="D998" s="107"/>
      <c r="E998" s="107"/>
      <c r="F998" s="107"/>
      <c r="G998" s="107"/>
      <c r="H998" s="107"/>
    </row>
    <row r="999" spans="1:8" x14ac:dyDescent="0.25">
      <c r="A999" s="107"/>
      <c r="B999" s="107"/>
      <c r="C999" s="107"/>
      <c r="D999" s="107"/>
      <c r="E999" s="107"/>
      <c r="F999" s="107"/>
      <c r="G999" s="107"/>
      <c r="H999" s="107"/>
    </row>
    <row r="1000" spans="1:8" x14ac:dyDescent="0.25">
      <c r="A1000" s="107"/>
      <c r="B1000" s="107"/>
      <c r="C1000" s="107"/>
      <c r="D1000" s="107"/>
      <c r="E1000" s="107"/>
      <c r="F1000" s="107"/>
      <c r="G1000" s="107"/>
      <c r="H1000" s="107"/>
    </row>
    <row r="1001" spans="1:8" x14ac:dyDescent="0.25">
      <c r="A1001" s="107"/>
      <c r="B1001" s="107"/>
      <c r="C1001" s="107"/>
      <c r="D1001" s="107"/>
      <c r="E1001" s="107"/>
      <c r="F1001" s="107"/>
      <c r="G1001" s="107"/>
      <c r="H1001" s="107"/>
    </row>
    <row r="1002" spans="1:8" x14ac:dyDescent="0.25">
      <c r="A1002" s="107"/>
      <c r="B1002" s="107"/>
      <c r="C1002" s="107"/>
      <c r="D1002" s="107"/>
      <c r="E1002" s="107"/>
      <c r="F1002" s="107"/>
      <c r="G1002" s="107"/>
      <c r="H1002" s="107"/>
    </row>
    <row r="1003" spans="1:8" x14ac:dyDescent="0.25">
      <c r="A1003" s="107"/>
      <c r="B1003" s="107"/>
      <c r="C1003" s="107"/>
      <c r="D1003" s="107"/>
      <c r="E1003" s="107"/>
      <c r="F1003" s="107"/>
      <c r="G1003" s="107"/>
      <c r="H1003" s="107"/>
    </row>
    <row r="1004" spans="1:8" x14ac:dyDescent="0.25">
      <c r="A1004" s="107"/>
      <c r="B1004" s="107"/>
      <c r="C1004" s="107"/>
      <c r="D1004" s="107"/>
      <c r="E1004" s="107"/>
      <c r="F1004" s="107"/>
      <c r="G1004" s="107"/>
      <c r="H1004" s="107"/>
    </row>
    <row r="1005" spans="1:8" x14ac:dyDescent="0.25">
      <c r="A1005" s="107"/>
      <c r="B1005" s="107"/>
      <c r="C1005" s="107"/>
      <c r="D1005" s="107"/>
      <c r="E1005" s="107"/>
      <c r="F1005" s="107"/>
      <c r="G1005" s="107"/>
      <c r="H1005" s="107"/>
    </row>
    <row r="1006" spans="1:8" x14ac:dyDescent="0.25">
      <c r="A1006" s="107"/>
      <c r="B1006" s="107"/>
      <c r="C1006" s="107"/>
      <c r="D1006" s="107"/>
      <c r="E1006" s="107"/>
      <c r="F1006" s="107"/>
      <c r="G1006" s="107"/>
      <c r="H1006" s="107"/>
    </row>
    <row r="1007" spans="1:8" x14ac:dyDescent="0.25">
      <c r="A1007" s="107"/>
      <c r="B1007" s="107"/>
      <c r="C1007" s="107"/>
      <c r="D1007" s="107"/>
      <c r="E1007" s="107"/>
      <c r="F1007" s="107"/>
      <c r="G1007" s="107"/>
      <c r="H1007" s="107"/>
    </row>
    <row r="1008" spans="1:8" x14ac:dyDescent="0.25">
      <c r="A1008" s="107"/>
      <c r="B1008" s="107"/>
      <c r="C1008" s="107"/>
      <c r="D1008" s="107"/>
      <c r="E1008" s="107"/>
      <c r="F1008" s="107"/>
      <c r="G1008" s="107"/>
      <c r="H1008" s="107"/>
    </row>
    <row r="1009" spans="1:8" x14ac:dyDescent="0.25">
      <c r="A1009" s="107"/>
      <c r="B1009" s="107"/>
      <c r="C1009" s="107"/>
      <c r="D1009" s="107"/>
      <c r="E1009" s="107"/>
      <c r="F1009" s="107"/>
      <c r="G1009" s="107"/>
      <c r="H1009" s="107"/>
    </row>
    <row r="1010" spans="1:8" x14ac:dyDescent="0.25">
      <c r="A1010" s="107"/>
      <c r="B1010" s="107"/>
      <c r="C1010" s="107"/>
      <c r="D1010" s="107"/>
      <c r="E1010" s="107"/>
      <c r="F1010" s="107"/>
      <c r="G1010" s="107"/>
      <c r="H1010" s="107"/>
    </row>
    <row r="1011" spans="1:8" x14ac:dyDescent="0.25">
      <c r="A1011" s="107"/>
      <c r="B1011" s="107"/>
      <c r="C1011" s="107"/>
      <c r="D1011" s="107"/>
      <c r="E1011" s="107"/>
      <c r="F1011" s="107"/>
      <c r="G1011" s="107"/>
      <c r="H1011" s="107"/>
    </row>
    <row r="1012" spans="1:8" x14ac:dyDescent="0.25">
      <c r="A1012" s="107"/>
      <c r="B1012" s="107"/>
      <c r="C1012" s="107"/>
      <c r="D1012" s="107"/>
      <c r="E1012" s="107"/>
      <c r="F1012" s="107"/>
      <c r="G1012" s="107"/>
      <c r="H1012" s="107"/>
    </row>
    <row r="1013" spans="1:8" x14ac:dyDescent="0.25">
      <c r="A1013" s="107"/>
      <c r="B1013" s="107"/>
      <c r="C1013" s="107"/>
      <c r="D1013" s="107"/>
      <c r="E1013" s="107"/>
      <c r="F1013" s="107"/>
      <c r="G1013" s="107"/>
      <c r="H1013" s="107"/>
    </row>
    <row r="1014" spans="1:8" x14ac:dyDescent="0.25">
      <c r="A1014" s="107"/>
      <c r="B1014" s="107"/>
      <c r="C1014" s="107"/>
      <c r="D1014" s="107"/>
      <c r="E1014" s="107"/>
      <c r="F1014" s="107"/>
      <c r="G1014" s="107"/>
      <c r="H1014" s="107"/>
    </row>
    <row r="1015" spans="1:8" x14ac:dyDescent="0.25">
      <c r="A1015" s="107"/>
      <c r="B1015" s="107"/>
      <c r="C1015" s="107"/>
      <c r="D1015" s="107"/>
      <c r="E1015" s="107"/>
      <c r="F1015" s="107"/>
      <c r="G1015" s="107"/>
      <c r="H1015" s="107"/>
    </row>
    <row r="1016" spans="1:8" x14ac:dyDescent="0.25">
      <c r="A1016" s="107"/>
      <c r="B1016" s="107"/>
      <c r="C1016" s="107"/>
      <c r="D1016" s="107"/>
      <c r="E1016" s="107"/>
      <c r="F1016" s="107"/>
      <c r="G1016" s="107"/>
      <c r="H1016" s="107"/>
    </row>
    <row r="1017" spans="1:8" x14ac:dyDescent="0.25">
      <c r="A1017" s="107"/>
      <c r="B1017" s="107"/>
      <c r="C1017" s="107"/>
      <c r="D1017" s="107"/>
      <c r="E1017" s="107"/>
      <c r="F1017" s="107"/>
      <c r="G1017" s="107"/>
      <c r="H1017" s="107"/>
    </row>
    <row r="1018" spans="1:8" x14ac:dyDescent="0.25">
      <c r="A1018" s="107"/>
      <c r="B1018" s="107"/>
      <c r="C1018" s="107"/>
      <c r="D1018" s="107"/>
      <c r="E1018" s="107"/>
      <c r="F1018" s="107"/>
      <c r="G1018" s="107"/>
      <c r="H1018" s="107"/>
    </row>
    <row r="1019" spans="1:8" x14ac:dyDescent="0.25">
      <c r="A1019" s="107"/>
      <c r="B1019" s="107"/>
      <c r="C1019" s="107"/>
      <c r="D1019" s="107"/>
      <c r="E1019" s="107"/>
      <c r="F1019" s="107"/>
      <c r="G1019" s="107"/>
      <c r="H1019" s="107"/>
    </row>
    <row r="1020" spans="1:8" x14ac:dyDescent="0.25">
      <c r="A1020" s="107"/>
      <c r="B1020" s="107"/>
      <c r="C1020" s="107"/>
      <c r="D1020" s="107"/>
      <c r="E1020" s="107"/>
      <c r="F1020" s="107"/>
      <c r="G1020" s="107"/>
      <c r="H1020" s="107"/>
    </row>
    <row r="1021" spans="1:8" x14ac:dyDescent="0.25">
      <c r="A1021" s="107"/>
      <c r="B1021" s="107"/>
      <c r="C1021" s="107"/>
      <c r="D1021" s="107"/>
      <c r="E1021" s="107"/>
      <c r="F1021" s="107"/>
      <c r="G1021" s="107"/>
      <c r="H1021" s="107"/>
    </row>
    <row r="1022" spans="1:8" x14ac:dyDescent="0.25">
      <c r="A1022" s="107"/>
      <c r="B1022" s="107"/>
      <c r="C1022" s="107"/>
      <c r="D1022" s="107"/>
      <c r="E1022" s="107"/>
      <c r="F1022" s="107"/>
      <c r="G1022" s="107"/>
      <c r="H1022" s="107"/>
    </row>
    <row r="1023" spans="1:8" x14ac:dyDescent="0.25">
      <c r="A1023" s="107"/>
      <c r="B1023" s="107"/>
      <c r="C1023" s="107"/>
      <c r="D1023" s="107"/>
      <c r="E1023" s="107"/>
      <c r="F1023" s="107"/>
      <c r="G1023" s="107"/>
      <c r="H1023" s="107"/>
    </row>
    <row r="1024" spans="1:8" x14ac:dyDescent="0.25">
      <c r="A1024" s="107"/>
      <c r="B1024" s="107"/>
      <c r="C1024" s="107"/>
      <c r="D1024" s="107"/>
      <c r="E1024" s="107"/>
      <c r="F1024" s="107"/>
      <c r="G1024" s="107"/>
      <c r="H1024" s="107"/>
    </row>
    <row r="1025" spans="1:8" x14ac:dyDescent="0.25">
      <c r="A1025" s="107"/>
      <c r="B1025" s="107"/>
      <c r="C1025" s="107"/>
      <c r="D1025" s="107"/>
      <c r="E1025" s="107"/>
      <c r="F1025" s="107"/>
      <c r="G1025" s="107"/>
      <c r="H1025" s="107"/>
    </row>
    <row r="1026" spans="1:8" x14ac:dyDescent="0.25">
      <c r="A1026" s="107"/>
      <c r="B1026" s="107"/>
      <c r="C1026" s="107"/>
      <c r="D1026" s="107"/>
      <c r="E1026" s="107"/>
      <c r="F1026" s="107"/>
      <c r="G1026" s="107"/>
      <c r="H1026" s="107"/>
    </row>
    <row r="1027" spans="1:8" x14ac:dyDescent="0.25">
      <c r="A1027" s="107"/>
      <c r="B1027" s="107"/>
      <c r="C1027" s="107"/>
      <c r="D1027" s="107"/>
      <c r="E1027" s="107"/>
      <c r="F1027" s="107"/>
      <c r="G1027" s="107"/>
      <c r="H1027" s="107"/>
    </row>
    <row r="1028" spans="1:8" x14ac:dyDescent="0.25">
      <c r="A1028" s="107"/>
      <c r="B1028" s="107"/>
      <c r="C1028" s="107"/>
      <c r="D1028" s="107"/>
      <c r="E1028" s="107"/>
      <c r="F1028" s="107"/>
      <c r="G1028" s="107"/>
      <c r="H1028" s="107"/>
    </row>
    <row r="1029" spans="1:8" x14ac:dyDescent="0.25">
      <c r="A1029" s="107"/>
      <c r="B1029" s="107"/>
      <c r="C1029" s="107"/>
      <c r="D1029" s="107"/>
      <c r="E1029" s="107"/>
      <c r="F1029" s="107"/>
      <c r="G1029" s="107"/>
      <c r="H1029" s="107"/>
    </row>
    <row r="1030" spans="1:8" x14ac:dyDescent="0.25">
      <c r="A1030" s="107"/>
      <c r="B1030" s="107"/>
      <c r="C1030" s="107"/>
      <c r="D1030" s="107"/>
      <c r="E1030" s="107"/>
      <c r="F1030" s="107"/>
      <c r="G1030" s="107"/>
      <c r="H1030" s="107"/>
    </row>
    <row r="1031" spans="1:8" x14ac:dyDescent="0.25">
      <c r="A1031" s="107"/>
      <c r="B1031" s="107"/>
      <c r="C1031" s="107"/>
      <c r="D1031" s="107"/>
      <c r="E1031" s="107"/>
      <c r="F1031" s="107"/>
      <c r="G1031" s="107"/>
      <c r="H1031" s="107"/>
    </row>
    <row r="1032" spans="1:8" x14ac:dyDescent="0.25">
      <c r="A1032" s="107"/>
      <c r="B1032" s="107"/>
      <c r="C1032" s="107"/>
      <c r="D1032" s="107"/>
      <c r="E1032" s="107"/>
      <c r="F1032" s="107"/>
      <c r="G1032" s="107"/>
      <c r="H1032" s="107"/>
    </row>
    <row r="1033" spans="1:8" x14ac:dyDescent="0.25">
      <c r="A1033" s="107"/>
      <c r="B1033" s="107"/>
      <c r="C1033" s="107"/>
      <c r="D1033" s="107"/>
      <c r="E1033" s="107"/>
      <c r="F1033" s="107"/>
      <c r="G1033" s="107"/>
      <c r="H1033" s="107"/>
    </row>
    <row r="1034" spans="1:8" x14ac:dyDescent="0.25">
      <c r="A1034" s="107"/>
      <c r="B1034" s="107"/>
      <c r="C1034" s="107"/>
      <c r="D1034" s="107"/>
      <c r="E1034" s="107"/>
      <c r="F1034" s="107"/>
      <c r="G1034" s="107"/>
      <c r="H1034" s="107"/>
    </row>
    <row r="1035" spans="1:8" x14ac:dyDescent="0.25">
      <c r="A1035" s="107"/>
      <c r="B1035" s="107"/>
      <c r="C1035" s="107"/>
      <c r="D1035" s="107"/>
      <c r="E1035" s="107"/>
      <c r="F1035" s="107"/>
      <c r="G1035" s="107"/>
      <c r="H1035" s="107"/>
    </row>
    <row r="1036" spans="1:8" x14ac:dyDescent="0.25">
      <c r="A1036" s="107"/>
      <c r="B1036" s="107"/>
      <c r="C1036" s="107"/>
      <c r="D1036" s="107"/>
      <c r="E1036" s="107"/>
      <c r="F1036" s="107"/>
      <c r="G1036" s="107"/>
      <c r="H1036" s="107"/>
    </row>
    <row r="1037" spans="1:8" x14ac:dyDescent="0.25">
      <c r="A1037" s="107"/>
      <c r="B1037" s="107"/>
      <c r="C1037" s="107"/>
      <c r="D1037" s="107"/>
      <c r="E1037" s="107"/>
      <c r="F1037" s="107"/>
      <c r="G1037" s="107"/>
      <c r="H1037" s="107"/>
    </row>
    <row r="1038" spans="1:8" x14ac:dyDescent="0.25">
      <c r="A1038" s="107"/>
      <c r="B1038" s="107"/>
      <c r="C1038" s="107"/>
      <c r="D1038" s="107"/>
      <c r="E1038" s="107"/>
      <c r="F1038" s="107"/>
      <c r="G1038" s="107"/>
      <c r="H1038" s="107"/>
    </row>
    <row r="1039" spans="1:8" x14ac:dyDescent="0.25">
      <c r="A1039" s="107"/>
      <c r="B1039" s="107"/>
      <c r="C1039" s="107"/>
      <c r="D1039" s="107"/>
      <c r="E1039" s="107"/>
      <c r="F1039" s="107"/>
      <c r="G1039" s="107"/>
      <c r="H1039" s="107"/>
    </row>
    <row r="1040" spans="1:8" x14ac:dyDescent="0.25">
      <c r="A1040" s="107"/>
      <c r="B1040" s="107"/>
      <c r="C1040" s="107"/>
      <c r="D1040" s="107"/>
      <c r="E1040" s="107"/>
      <c r="F1040" s="107"/>
      <c r="G1040" s="107"/>
      <c r="H1040" s="107"/>
    </row>
    <row r="1041" spans="1:8" x14ac:dyDescent="0.25">
      <c r="A1041" s="107"/>
      <c r="B1041" s="107"/>
      <c r="C1041" s="107"/>
      <c r="D1041" s="107"/>
      <c r="E1041" s="107"/>
      <c r="F1041" s="107"/>
      <c r="G1041" s="107"/>
      <c r="H1041" s="107"/>
    </row>
    <row r="1042" spans="1:8" x14ac:dyDescent="0.25">
      <c r="A1042" s="107"/>
      <c r="B1042" s="107"/>
      <c r="C1042" s="107"/>
      <c r="D1042" s="107"/>
      <c r="E1042" s="107"/>
      <c r="F1042" s="107"/>
      <c r="G1042" s="107"/>
      <c r="H1042" s="107"/>
    </row>
    <row r="1043" spans="1:8" x14ac:dyDescent="0.25">
      <c r="A1043" s="107"/>
      <c r="B1043" s="107"/>
      <c r="C1043" s="107"/>
      <c r="D1043" s="107"/>
      <c r="E1043" s="107"/>
      <c r="F1043" s="107"/>
      <c r="G1043" s="107"/>
      <c r="H1043" s="107"/>
    </row>
    <row r="1044" spans="1:8" x14ac:dyDescent="0.25">
      <c r="A1044" s="107"/>
      <c r="B1044" s="107"/>
      <c r="C1044" s="107"/>
      <c r="D1044" s="107"/>
      <c r="E1044" s="107"/>
      <c r="F1044" s="107"/>
      <c r="G1044" s="107"/>
      <c r="H1044" s="107"/>
    </row>
    <row r="1045" spans="1:8" x14ac:dyDescent="0.25">
      <c r="A1045" s="107"/>
      <c r="B1045" s="107"/>
      <c r="C1045" s="107"/>
      <c r="D1045" s="107"/>
      <c r="E1045" s="107"/>
      <c r="F1045" s="107"/>
      <c r="G1045" s="107"/>
      <c r="H1045" s="107"/>
    </row>
    <row r="1046" spans="1:8" x14ac:dyDescent="0.25">
      <c r="A1046" s="107"/>
      <c r="B1046" s="107"/>
      <c r="C1046" s="107"/>
      <c r="D1046" s="107"/>
      <c r="E1046" s="107"/>
      <c r="F1046" s="107"/>
      <c r="G1046" s="107"/>
      <c r="H1046" s="107"/>
    </row>
    <row r="1047" spans="1:8" x14ac:dyDescent="0.25">
      <c r="A1047" s="107"/>
      <c r="B1047" s="107"/>
      <c r="C1047" s="107"/>
      <c r="D1047" s="107"/>
      <c r="E1047" s="107"/>
      <c r="F1047" s="107"/>
      <c r="G1047" s="107"/>
      <c r="H1047" s="107"/>
    </row>
    <row r="1048" spans="1:8" x14ac:dyDescent="0.25">
      <c r="A1048" s="107"/>
      <c r="B1048" s="107"/>
      <c r="C1048" s="107"/>
      <c r="D1048" s="107"/>
      <c r="E1048" s="107"/>
      <c r="F1048" s="107"/>
      <c r="G1048" s="107"/>
      <c r="H1048" s="107"/>
    </row>
    <row r="1049" spans="1:8" x14ac:dyDescent="0.25">
      <c r="A1049" s="107"/>
      <c r="B1049" s="107"/>
      <c r="C1049" s="107"/>
      <c r="D1049" s="107"/>
      <c r="E1049" s="107"/>
      <c r="F1049" s="107"/>
      <c r="G1049" s="107"/>
      <c r="H1049" s="107"/>
    </row>
    <row r="1050" spans="1:8" x14ac:dyDescent="0.25">
      <c r="A1050" s="107"/>
      <c r="B1050" s="107"/>
      <c r="C1050" s="107"/>
      <c r="D1050" s="107"/>
      <c r="E1050" s="107"/>
      <c r="F1050" s="107"/>
      <c r="G1050" s="107"/>
      <c r="H1050" s="107"/>
    </row>
    <row r="1051" spans="1:8" x14ac:dyDescent="0.25">
      <c r="A1051" s="107"/>
      <c r="B1051" s="107"/>
      <c r="C1051" s="107"/>
      <c r="D1051" s="107"/>
      <c r="E1051" s="107"/>
      <c r="F1051" s="107"/>
      <c r="G1051" s="107"/>
      <c r="H1051" s="107"/>
    </row>
    <row r="1052" spans="1:8" x14ac:dyDescent="0.25">
      <c r="A1052" s="107"/>
      <c r="B1052" s="107"/>
      <c r="C1052" s="107"/>
      <c r="D1052" s="107"/>
      <c r="E1052" s="107"/>
      <c r="F1052" s="107"/>
      <c r="G1052" s="107"/>
      <c r="H1052" s="107"/>
    </row>
    <row r="1053" spans="1:8" x14ac:dyDescent="0.25">
      <c r="A1053" s="107"/>
      <c r="B1053" s="107"/>
      <c r="C1053" s="107"/>
      <c r="D1053" s="107"/>
      <c r="E1053" s="107"/>
      <c r="F1053" s="107"/>
      <c r="G1053" s="107"/>
      <c r="H1053" s="107"/>
    </row>
    <row r="1054" spans="1:8" x14ac:dyDescent="0.25">
      <c r="A1054" s="107"/>
      <c r="B1054" s="107"/>
      <c r="C1054" s="107"/>
      <c r="D1054" s="107"/>
      <c r="E1054" s="107"/>
      <c r="F1054" s="107"/>
      <c r="G1054" s="107"/>
      <c r="H1054" s="107"/>
    </row>
    <row r="1055" spans="1:8" x14ac:dyDescent="0.25">
      <c r="A1055" s="107"/>
      <c r="B1055" s="107"/>
      <c r="C1055" s="107"/>
      <c r="D1055" s="107"/>
      <c r="E1055" s="107"/>
      <c r="F1055" s="107"/>
      <c r="G1055" s="107"/>
      <c r="H1055" s="107"/>
    </row>
    <row r="1056" spans="1:8" x14ac:dyDescent="0.25">
      <c r="A1056" s="107"/>
      <c r="B1056" s="107"/>
      <c r="C1056" s="107"/>
      <c r="D1056" s="107"/>
      <c r="E1056" s="107"/>
      <c r="F1056" s="107"/>
      <c r="G1056" s="107"/>
      <c r="H1056" s="107"/>
    </row>
    <row r="1057" spans="1:8" x14ac:dyDescent="0.25">
      <c r="A1057" s="107"/>
      <c r="B1057" s="107"/>
      <c r="C1057" s="107"/>
      <c r="D1057" s="107"/>
      <c r="E1057" s="107"/>
      <c r="F1057" s="107"/>
      <c r="G1057" s="107"/>
      <c r="H1057" s="107"/>
    </row>
    <row r="1058" spans="1:8" x14ac:dyDescent="0.25">
      <c r="A1058" s="107"/>
      <c r="B1058" s="107"/>
      <c r="C1058" s="107"/>
      <c r="D1058" s="107"/>
      <c r="E1058" s="107"/>
      <c r="F1058" s="107"/>
      <c r="G1058" s="107"/>
      <c r="H1058" s="107"/>
    </row>
    <row r="1059" spans="1:8" x14ac:dyDescent="0.25">
      <c r="A1059" s="107"/>
      <c r="B1059" s="107"/>
      <c r="C1059" s="107"/>
      <c r="D1059" s="107"/>
      <c r="E1059" s="107"/>
      <c r="F1059" s="107"/>
      <c r="G1059" s="107"/>
      <c r="H1059" s="107"/>
    </row>
    <row r="1060" spans="1:8" x14ac:dyDescent="0.25">
      <c r="A1060" s="107"/>
      <c r="B1060" s="107"/>
      <c r="C1060" s="107"/>
      <c r="D1060" s="107"/>
      <c r="E1060" s="107"/>
      <c r="F1060" s="107"/>
      <c r="G1060" s="107"/>
      <c r="H1060" s="107"/>
    </row>
    <row r="1061" spans="1:8" x14ac:dyDescent="0.25">
      <c r="A1061" s="107"/>
      <c r="B1061" s="107"/>
      <c r="C1061" s="107"/>
      <c r="D1061" s="107"/>
      <c r="E1061" s="107"/>
      <c r="F1061" s="107"/>
      <c r="G1061" s="107"/>
      <c r="H1061" s="107"/>
    </row>
    <row r="1062" spans="1:8" x14ac:dyDescent="0.25">
      <c r="A1062" s="107"/>
      <c r="B1062" s="107"/>
      <c r="C1062" s="107"/>
      <c r="D1062" s="107"/>
      <c r="E1062" s="107"/>
      <c r="F1062" s="107"/>
      <c r="G1062" s="107"/>
      <c r="H1062" s="107"/>
    </row>
    <row r="1063" spans="1:8" x14ac:dyDescent="0.25">
      <c r="A1063" s="107"/>
      <c r="B1063" s="107"/>
      <c r="C1063" s="107"/>
      <c r="D1063" s="107"/>
      <c r="E1063" s="107"/>
      <c r="F1063" s="107"/>
      <c r="G1063" s="107"/>
      <c r="H1063" s="107"/>
    </row>
    <row r="1064" spans="1:8" x14ac:dyDescent="0.25">
      <c r="A1064" s="107"/>
      <c r="B1064" s="107"/>
      <c r="C1064" s="107"/>
      <c r="D1064" s="107"/>
      <c r="E1064" s="107"/>
      <c r="F1064" s="107"/>
      <c r="G1064" s="107"/>
      <c r="H1064" s="107"/>
    </row>
    <row r="1065" spans="1:8" x14ac:dyDescent="0.25">
      <c r="A1065" s="107"/>
      <c r="B1065" s="107"/>
      <c r="C1065" s="107"/>
      <c r="D1065" s="107"/>
      <c r="E1065" s="107"/>
      <c r="F1065" s="107"/>
      <c r="G1065" s="107"/>
      <c r="H1065" s="107"/>
    </row>
    <row r="1066" spans="1:8" x14ac:dyDescent="0.25">
      <c r="A1066" s="107"/>
      <c r="B1066" s="107"/>
      <c r="C1066" s="107"/>
      <c r="D1066" s="107"/>
      <c r="E1066" s="107"/>
      <c r="F1066" s="107"/>
      <c r="G1066" s="107"/>
      <c r="H1066" s="107"/>
    </row>
    <row r="1067" spans="1:8" x14ac:dyDescent="0.25">
      <c r="A1067" s="107"/>
      <c r="B1067" s="107"/>
      <c r="C1067" s="107"/>
      <c r="D1067" s="107"/>
      <c r="E1067" s="107"/>
      <c r="F1067" s="107"/>
      <c r="G1067" s="107"/>
      <c r="H1067" s="107"/>
    </row>
    <row r="1068" spans="1:8" x14ac:dyDescent="0.25">
      <c r="A1068" s="107"/>
      <c r="B1068" s="107"/>
      <c r="C1068" s="107"/>
      <c r="D1068" s="107"/>
      <c r="E1068" s="107"/>
      <c r="F1068" s="107"/>
      <c r="G1068" s="107"/>
      <c r="H1068" s="107"/>
    </row>
    <row r="1069" spans="1:8" x14ac:dyDescent="0.25">
      <c r="A1069" s="107"/>
      <c r="B1069" s="107"/>
      <c r="C1069" s="107"/>
      <c r="D1069" s="107"/>
      <c r="E1069" s="107"/>
      <c r="F1069" s="107"/>
      <c r="G1069" s="107"/>
      <c r="H1069" s="107"/>
    </row>
    <row r="1070" spans="1:8" x14ac:dyDescent="0.25">
      <c r="A1070" s="107"/>
      <c r="B1070" s="107"/>
      <c r="C1070" s="107"/>
      <c r="D1070" s="107"/>
      <c r="E1070" s="107"/>
      <c r="F1070" s="107"/>
      <c r="G1070" s="107"/>
      <c r="H1070" s="107"/>
    </row>
    <row r="1071" spans="1:8" x14ac:dyDescent="0.25">
      <c r="A1071" s="107"/>
      <c r="B1071" s="107"/>
      <c r="C1071" s="107"/>
      <c r="D1071" s="107"/>
      <c r="E1071" s="107"/>
      <c r="F1071" s="107"/>
      <c r="G1071" s="107"/>
      <c r="H1071" s="107"/>
    </row>
    <row r="1072" spans="1:8" x14ac:dyDescent="0.25">
      <c r="A1072" s="107"/>
      <c r="B1072" s="107"/>
      <c r="C1072" s="107"/>
      <c r="D1072" s="107"/>
      <c r="E1072" s="107"/>
      <c r="F1072" s="107"/>
      <c r="G1072" s="107"/>
      <c r="H1072" s="107"/>
    </row>
    <row r="1073" spans="1:8" x14ac:dyDescent="0.25">
      <c r="A1073" s="107"/>
      <c r="B1073" s="107"/>
      <c r="C1073" s="107"/>
      <c r="D1073" s="107"/>
      <c r="E1073" s="107"/>
      <c r="F1073" s="107"/>
      <c r="G1073" s="107"/>
      <c r="H1073" s="107"/>
    </row>
    <row r="1074" spans="1:8" x14ac:dyDescent="0.25">
      <c r="A1074" s="107"/>
      <c r="B1074" s="107"/>
      <c r="C1074" s="107"/>
      <c r="D1074" s="107"/>
      <c r="E1074" s="107"/>
      <c r="F1074" s="107"/>
      <c r="G1074" s="107"/>
      <c r="H1074" s="107"/>
    </row>
    <row r="1075" spans="1:8" x14ac:dyDescent="0.25">
      <c r="A1075" s="107"/>
      <c r="B1075" s="107"/>
      <c r="C1075" s="107"/>
      <c r="D1075" s="107"/>
      <c r="E1075" s="107"/>
      <c r="F1075" s="107"/>
      <c r="G1075" s="107"/>
      <c r="H1075" s="107"/>
    </row>
    <row r="1076" spans="1:8" x14ac:dyDescent="0.25">
      <c r="A1076" s="107"/>
      <c r="B1076" s="107"/>
      <c r="C1076" s="107"/>
      <c r="D1076" s="107"/>
      <c r="E1076" s="107"/>
      <c r="F1076" s="107"/>
      <c r="G1076" s="107"/>
      <c r="H1076" s="107"/>
    </row>
    <row r="1077" spans="1:8" x14ac:dyDescent="0.25">
      <c r="A1077" s="107"/>
      <c r="B1077" s="107"/>
      <c r="C1077" s="107"/>
      <c r="D1077" s="107"/>
      <c r="E1077" s="107"/>
      <c r="F1077" s="107"/>
      <c r="G1077" s="107"/>
      <c r="H1077" s="107"/>
    </row>
    <row r="1078" spans="1:8" x14ac:dyDescent="0.25">
      <c r="A1078" s="107"/>
      <c r="B1078" s="107"/>
      <c r="C1078" s="107"/>
      <c r="D1078" s="107"/>
      <c r="E1078" s="107"/>
      <c r="F1078" s="107"/>
      <c r="G1078" s="107"/>
      <c r="H1078" s="107"/>
    </row>
    <row r="1079" spans="1:8" x14ac:dyDescent="0.25">
      <c r="A1079" s="107"/>
      <c r="B1079" s="107"/>
      <c r="C1079" s="107"/>
      <c r="D1079" s="107"/>
      <c r="E1079" s="107"/>
      <c r="F1079" s="107"/>
      <c r="G1079" s="107"/>
      <c r="H1079" s="107"/>
    </row>
    <row r="1080" spans="1:8" x14ac:dyDescent="0.25">
      <c r="A1080" s="107"/>
      <c r="B1080" s="107"/>
      <c r="C1080" s="107"/>
      <c r="D1080" s="107"/>
      <c r="E1080" s="107"/>
      <c r="F1080" s="107"/>
      <c r="G1080" s="107"/>
      <c r="H1080" s="107"/>
    </row>
    <row r="1081" spans="1:8" x14ac:dyDescent="0.25">
      <c r="A1081" s="107"/>
      <c r="B1081" s="107"/>
      <c r="C1081" s="107"/>
      <c r="D1081" s="107"/>
      <c r="E1081" s="107"/>
      <c r="F1081" s="107"/>
      <c r="G1081" s="107"/>
      <c r="H1081" s="107"/>
    </row>
    <row r="1082" spans="1:8" x14ac:dyDescent="0.25">
      <c r="A1082" s="107"/>
      <c r="B1082" s="107"/>
      <c r="C1082" s="107"/>
      <c r="D1082" s="107"/>
      <c r="E1082" s="107"/>
      <c r="F1082" s="107"/>
      <c r="G1082" s="107"/>
      <c r="H1082" s="107"/>
    </row>
    <row r="1083" spans="1:8" x14ac:dyDescent="0.25">
      <c r="A1083" s="107"/>
      <c r="B1083" s="107"/>
      <c r="C1083" s="107"/>
      <c r="D1083" s="107"/>
      <c r="E1083" s="107"/>
      <c r="F1083" s="107"/>
      <c r="G1083" s="107"/>
      <c r="H1083" s="107"/>
    </row>
    <row r="1084" spans="1:8" x14ac:dyDescent="0.25">
      <c r="A1084" s="107"/>
      <c r="B1084" s="107"/>
      <c r="C1084" s="107"/>
      <c r="D1084" s="107"/>
      <c r="E1084" s="107"/>
      <c r="F1084" s="107"/>
      <c r="G1084" s="107"/>
      <c r="H1084" s="107"/>
    </row>
    <row r="1085" spans="1:8" x14ac:dyDescent="0.25">
      <c r="A1085" s="107"/>
      <c r="B1085" s="107"/>
      <c r="C1085" s="107"/>
      <c r="D1085" s="107"/>
      <c r="E1085" s="107"/>
      <c r="F1085" s="107"/>
      <c r="G1085" s="107"/>
      <c r="H1085" s="107"/>
    </row>
    <row r="1086" spans="1:8" x14ac:dyDescent="0.25">
      <c r="A1086" s="107"/>
      <c r="B1086" s="107"/>
      <c r="C1086" s="107"/>
      <c r="D1086" s="107"/>
      <c r="E1086" s="107"/>
      <c r="F1086" s="107"/>
      <c r="G1086" s="107"/>
      <c r="H1086" s="107"/>
    </row>
    <row r="1087" spans="1:8" x14ac:dyDescent="0.25">
      <c r="A1087" s="107"/>
      <c r="B1087" s="107"/>
      <c r="C1087" s="107"/>
      <c r="D1087" s="107"/>
      <c r="E1087" s="107"/>
      <c r="F1087" s="107"/>
      <c r="G1087" s="107"/>
      <c r="H1087" s="107"/>
    </row>
    <row r="1088" spans="1:8" x14ac:dyDescent="0.25">
      <c r="A1088" s="107"/>
      <c r="B1088" s="107"/>
      <c r="C1088" s="107"/>
      <c r="D1088" s="107"/>
      <c r="E1088" s="107"/>
      <c r="F1088" s="107"/>
      <c r="G1088" s="107"/>
      <c r="H1088" s="107"/>
    </row>
    <row r="1089" spans="1:8" x14ac:dyDescent="0.25">
      <c r="A1089" s="107"/>
      <c r="B1089" s="107"/>
      <c r="C1089" s="107"/>
      <c r="D1089" s="107"/>
      <c r="E1089" s="107"/>
      <c r="F1089" s="107"/>
      <c r="G1089" s="107"/>
      <c r="H1089" s="107"/>
    </row>
    <row r="1090" spans="1:8" x14ac:dyDescent="0.25">
      <c r="A1090" s="107"/>
      <c r="B1090" s="107"/>
      <c r="C1090" s="107"/>
      <c r="D1090" s="107"/>
      <c r="E1090" s="107"/>
      <c r="F1090" s="107"/>
      <c r="G1090" s="107"/>
      <c r="H1090" s="107"/>
    </row>
    <row r="1091" spans="1:8" x14ac:dyDescent="0.25">
      <c r="A1091" s="107"/>
      <c r="B1091" s="107"/>
      <c r="C1091" s="107"/>
      <c r="D1091" s="107"/>
      <c r="E1091" s="107"/>
      <c r="F1091" s="107"/>
      <c r="G1091" s="107"/>
      <c r="H1091" s="107"/>
    </row>
    <row r="1092" spans="1:8" x14ac:dyDescent="0.25">
      <c r="A1092" s="107"/>
      <c r="B1092" s="107"/>
      <c r="C1092" s="107"/>
      <c r="D1092" s="107"/>
      <c r="E1092" s="107"/>
      <c r="F1092" s="107"/>
      <c r="G1092" s="107"/>
      <c r="H1092" s="107"/>
    </row>
    <row r="1093" spans="1:8" x14ac:dyDescent="0.25">
      <c r="A1093" s="107"/>
      <c r="B1093" s="107"/>
      <c r="C1093" s="107"/>
      <c r="D1093" s="107"/>
      <c r="E1093" s="107"/>
      <c r="F1093" s="107"/>
      <c r="G1093" s="107"/>
      <c r="H1093" s="107"/>
    </row>
    <row r="1094" spans="1:8" x14ac:dyDescent="0.25">
      <c r="A1094" s="107"/>
      <c r="B1094" s="107"/>
      <c r="C1094" s="107"/>
      <c r="D1094" s="107"/>
      <c r="E1094" s="107"/>
      <c r="F1094" s="107"/>
      <c r="G1094" s="107"/>
      <c r="H1094" s="107"/>
    </row>
    <row r="1095" spans="1:8" x14ac:dyDescent="0.25">
      <c r="A1095" s="107"/>
      <c r="B1095" s="107"/>
      <c r="C1095" s="107"/>
      <c r="D1095" s="107"/>
      <c r="E1095" s="107"/>
      <c r="F1095" s="107"/>
      <c r="G1095" s="107"/>
      <c r="H1095" s="107"/>
    </row>
    <row r="1096" spans="1:8" x14ac:dyDescent="0.25">
      <c r="A1096" s="107"/>
      <c r="B1096" s="107"/>
      <c r="C1096" s="107"/>
      <c r="D1096" s="107"/>
      <c r="E1096" s="107"/>
      <c r="F1096" s="107"/>
      <c r="G1096" s="107"/>
      <c r="H1096" s="107"/>
    </row>
    <row r="1097" spans="1:8" x14ac:dyDescent="0.25">
      <c r="A1097" s="107"/>
      <c r="B1097" s="107"/>
      <c r="C1097" s="107"/>
      <c r="D1097" s="107"/>
      <c r="E1097" s="107"/>
      <c r="F1097" s="107"/>
      <c r="G1097" s="107"/>
      <c r="H1097" s="107"/>
    </row>
    <row r="1098" spans="1:8" x14ac:dyDescent="0.25">
      <c r="A1098" s="107"/>
      <c r="B1098" s="107"/>
      <c r="C1098" s="107"/>
      <c r="D1098" s="107"/>
      <c r="E1098" s="107"/>
      <c r="F1098" s="107"/>
      <c r="G1098" s="107"/>
      <c r="H1098" s="107"/>
    </row>
    <row r="1099" spans="1:8" x14ac:dyDescent="0.25">
      <c r="A1099" s="107"/>
      <c r="B1099" s="107"/>
      <c r="C1099" s="107"/>
      <c r="D1099" s="107"/>
      <c r="E1099" s="107"/>
      <c r="F1099" s="107"/>
      <c r="G1099" s="107"/>
      <c r="H1099" s="107"/>
    </row>
    <row r="1100" spans="1:8" x14ac:dyDescent="0.25">
      <c r="A1100" s="107"/>
      <c r="B1100" s="107"/>
      <c r="C1100" s="107"/>
      <c r="D1100" s="107"/>
      <c r="E1100" s="107"/>
      <c r="F1100" s="107"/>
      <c r="G1100" s="107"/>
      <c r="H1100" s="107"/>
    </row>
    <row r="1101" spans="1:8" x14ac:dyDescent="0.25">
      <c r="A1101" s="107"/>
      <c r="B1101" s="107"/>
      <c r="C1101" s="107"/>
      <c r="D1101" s="107"/>
      <c r="E1101" s="107"/>
      <c r="F1101" s="107"/>
      <c r="G1101" s="107"/>
      <c r="H1101" s="107"/>
    </row>
    <row r="1102" spans="1:8" x14ac:dyDescent="0.25">
      <c r="A1102" s="107"/>
      <c r="B1102" s="107"/>
      <c r="C1102" s="107"/>
      <c r="D1102" s="107"/>
      <c r="E1102" s="107"/>
      <c r="F1102" s="107"/>
      <c r="G1102" s="107"/>
      <c r="H1102" s="107"/>
    </row>
    <row r="1103" spans="1:8" x14ac:dyDescent="0.25">
      <c r="A1103" s="107"/>
      <c r="B1103" s="107"/>
      <c r="C1103" s="107"/>
      <c r="D1103" s="107"/>
      <c r="E1103" s="107"/>
      <c r="F1103" s="107"/>
      <c r="G1103" s="107"/>
      <c r="H1103" s="107"/>
    </row>
    <row r="1104" spans="1:8" x14ac:dyDescent="0.25">
      <c r="A1104" s="107"/>
      <c r="B1104" s="107"/>
      <c r="C1104" s="107"/>
      <c r="D1104" s="107"/>
      <c r="E1104" s="107"/>
      <c r="F1104" s="107"/>
      <c r="G1104" s="107"/>
      <c r="H1104" s="107"/>
    </row>
    <row r="1105" spans="1:8" x14ac:dyDescent="0.25">
      <c r="A1105" s="107"/>
      <c r="B1105" s="107"/>
      <c r="C1105" s="107"/>
      <c r="D1105" s="107"/>
      <c r="E1105" s="107"/>
      <c r="F1105" s="107"/>
      <c r="G1105" s="107"/>
      <c r="H1105" s="107"/>
    </row>
    <row r="1106" spans="1:8" x14ac:dyDescent="0.25">
      <c r="A1106" s="107"/>
      <c r="B1106" s="107"/>
      <c r="C1106" s="107"/>
      <c r="D1106" s="107"/>
      <c r="E1106" s="107"/>
      <c r="F1106" s="107"/>
      <c r="G1106" s="107"/>
      <c r="H1106" s="107"/>
    </row>
    <row r="1107" spans="1:8" x14ac:dyDescent="0.25">
      <c r="A1107" s="107"/>
      <c r="B1107" s="107"/>
      <c r="C1107" s="107"/>
      <c r="D1107" s="107"/>
      <c r="E1107" s="107"/>
      <c r="F1107" s="107"/>
      <c r="G1107" s="107"/>
      <c r="H1107" s="107"/>
    </row>
    <row r="1108" spans="1:8" x14ac:dyDescent="0.25">
      <c r="A1108" s="107"/>
      <c r="B1108" s="107"/>
      <c r="C1108" s="107"/>
      <c r="D1108" s="107"/>
      <c r="E1108" s="107"/>
      <c r="F1108" s="107"/>
      <c r="G1108" s="107"/>
      <c r="H1108" s="107"/>
    </row>
    <row r="1109" spans="1:8" x14ac:dyDescent="0.25">
      <c r="A1109" s="107"/>
      <c r="B1109" s="107"/>
      <c r="C1109" s="107"/>
      <c r="D1109" s="107"/>
      <c r="E1109" s="107"/>
      <c r="F1109" s="107"/>
      <c r="G1109" s="107"/>
      <c r="H1109" s="107"/>
    </row>
    <row r="1110" spans="1:8" x14ac:dyDescent="0.25">
      <c r="A1110" s="107"/>
      <c r="B1110" s="107"/>
      <c r="C1110" s="107"/>
      <c r="D1110" s="107"/>
      <c r="E1110" s="107"/>
      <c r="F1110" s="107"/>
      <c r="G1110" s="107"/>
      <c r="H1110" s="107"/>
    </row>
    <row r="1111" spans="1:8" x14ac:dyDescent="0.25">
      <c r="A1111" s="107"/>
      <c r="B1111" s="107"/>
      <c r="C1111" s="107"/>
      <c r="D1111" s="107"/>
      <c r="E1111" s="107"/>
      <c r="F1111" s="107"/>
      <c r="G1111" s="107"/>
      <c r="H1111" s="107"/>
    </row>
    <row r="1112" spans="1:8" x14ac:dyDescent="0.25">
      <c r="A1112" s="107"/>
      <c r="B1112" s="107"/>
      <c r="C1112" s="107"/>
      <c r="D1112" s="107"/>
      <c r="E1112" s="107"/>
      <c r="F1112" s="107"/>
      <c r="G1112" s="107"/>
      <c r="H1112" s="107"/>
    </row>
    <row r="1113" spans="1:8" x14ac:dyDescent="0.25">
      <c r="A1113" s="107"/>
      <c r="B1113" s="107"/>
      <c r="C1113" s="107"/>
      <c r="D1113" s="107"/>
      <c r="E1113" s="107"/>
      <c r="F1113" s="107"/>
      <c r="G1113" s="107"/>
      <c r="H1113" s="107"/>
    </row>
    <row r="1114" spans="1:8" x14ac:dyDescent="0.25">
      <c r="A1114" s="107"/>
      <c r="B1114" s="107"/>
      <c r="C1114" s="107"/>
      <c r="D1114" s="107"/>
      <c r="E1114" s="107"/>
      <c r="F1114" s="107"/>
      <c r="G1114" s="107"/>
      <c r="H1114" s="107"/>
    </row>
    <row r="1115" spans="1:8" x14ac:dyDescent="0.25">
      <c r="A1115" s="107"/>
      <c r="B1115" s="107"/>
      <c r="C1115" s="107"/>
      <c r="D1115" s="107"/>
      <c r="E1115" s="107"/>
      <c r="F1115" s="107"/>
      <c r="G1115" s="107"/>
      <c r="H1115" s="107"/>
    </row>
    <row r="1116" spans="1:8" x14ac:dyDescent="0.25">
      <c r="A1116" s="107"/>
      <c r="B1116" s="107"/>
      <c r="C1116" s="107"/>
      <c r="D1116" s="107"/>
      <c r="E1116" s="107"/>
      <c r="F1116" s="107"/>
      <c r="G1116" s="107"/>
      <c r="H1116" s="107"/>
    </row>
    <row r="1117" spans="1:8" x14ac:dyDescent="0.25">
      <c r="A1117" s="107"/>
      <c r="B1117" s="107"/>
      <c r="C1117" s="107"/>
      <c r="D1117" s="107"/>
      <c r="E1117" s="107"/>
      <c r="F1117" s="107"/>
      <c r="G1117" s="107"/>
      <c r="H1117" s="107"/>
    </row>
    <row r="1118" spans="1:8" x14ac:dyDescent="0.25">
      <c r="A1118" s="107"/>
      <c r="B1118" s="107"/>
      <c r="C1118" s="107"/>
      <c r="D1118" s="107"/>
      <c r="E1118" s="107"/>
      <c r="F1118" s="107"/>
      <c r="G1118" s="107"/>
      <c r="H1118" s="107"/>
    </row>
    <row r="1119" spans="1:8" x14ac:dyDescent="0.25">
      <c r="A1119" s="107"/>
      <c r="B1119" s="107"/>
      <c r="C1119" s="107"/>
      <c r="D1119" s="107"/>
      <c r="E1119" s="107"/>
      <c r="F1119" s="107"/>
      <c r="G1119" s="107"/>
      <c r="H1119" s="107"/>
    </row>
    <row r="1120" spans="1:8" x14ac:dyDescent="0.25">
      <c r="A1120" s="107"/>
      <c r="B1120" s="107"/>
      <c r="C1120" s="107"/>
      <c r="D1120" s="107"/>
      <c r="E1120" s="107"/>
      <c r="F1120" s="107"/>
      <c r="G1120" s="107"/>
      <c r="H1120" s="107"/>
    </row>
    <row r="1121" spans="1:8" x14ac:dyDescent="0.25">
      <c r="A1121" s="107"/>
      <c r="B1121" s="107"/>
      <c r="C1121" s="107"/>
      <c r="D1121" s="107"/>
      <c r="E1121" s="107"/>
      <c r="F1121" s="107"/>
      <c r="G1121" s="107"/>
      <c r="H1121" s="107"/>
    </row>
    <row r="1122" spans="1:8" x14ac:dyDescent="0.25">
      <c r="A1122" s="107"/>
      <c r="B1122" s="107"/>
      <c r="C1122" s="107"/>
      <c r="D1122" s="107"/>
      <c r="E1122" s="107"/>
      <c r="F1122" s="107"/>
      <c r="G1122" s="107"/>
      <c r="H1122" s="107"/>
    </row>
    <row r="1123" spans="1:8" x14ac:dyDescent="0.25">
      <c r="A1123" s="107"/>
      <c r="B1123" s="107"/>
      <c r="C1123" s="107"/>
      <c r="D1123" s="107"/>
      <c r="E1123" s="107"/>
      <c r="F1123" s="107"/>
      <c r="G1123" s="107"/>
      <c r="H1123" s="107"/>
    </row>
    <row r="1124" spans="1:8" x14ac:dyDescent="0.25">
      <c r="A1124" s="107"/>
      <c r="B1124" s="107"/>
      <c r="C1124" s="107"/>
      <c r="D1124" s="107"/>
      <c r="E1124" s="107"/>
      <c r="F1124" s="107"/>
      <c r="G1124" s="107"/>
      <c r="H1124" s="107"/>
    </row>
    <row r="1125" spans="1:8" x14ac:dyDescent="0.25">
      <c r="A1125" s="107"/>
      <c r="B1125" s="107"/>
      <c r="C1125" s="107"/>
      <c r="D1125" s="107"/>
      <c r="E1125" s="107"/>
      <c r="F1125" s="107"/>
      <c r="G1125" s="107"/>
      <c r="H1125" s="107"/>
    </row>
    <row r="1126" spans="1:8" x14ac:dyDescent="0.25">
      <c r="A1126" s="107"/>
      <c r="B1126" s="107"/>
      <c r="C1126" s="107"/>
      <c r="D1126" s="107"/>
      <c r="E1126" s="107"/>
      <c r="F1126" s="107"/>
      <c r="G1126" s="107"/>
      <c r="H1126" s="107"/>
    </row>
    <row r="1127" spans="1:8" x14ac:dyDescent="0.25">
      <c r="A1127" s="107"/>
      <c r="B1127" s="107"/>
      <c r="C1127" s="107"/>
      <c r="D1127" s="107"/>
      <c r="E1127" s="107"/>
      <c r="F1127" s="107"/>
      <c r="G1127" s="107"/>
      <c r="H1127" s="107"/>
    </row>
    <row r="1128" spans="1:8" x14ac:dyDescent="0.25">
      <c r="A1128" s="107"/>
      <c r="B1128" s="107"/>
      <c r="C1128" s="107"/>
      <c r="D1128" s="107"/>
      <c r="E1128" s="107"/>
      <c r="F1128" s="107"/>
      <c r="G1128" s="107"/>
      <c r="H1128" s="107"/>
    </row>
    <row r="1129" spans="1:8" x14ac:dyDescent="0.25">
      <c r="A1129" s="107"/>
      <c r="B1129" s="107"/>
      <c r="C1129" s="107"/>
      <c r="D1129" s="107"/>
      <c r="E1129" s="107"/>
      <c r="F1129" s="107"/>
      <c r="G1129" s="107"/>
      <c r="H1129" s="107"/>
    </row>
    <row r="1130" spans="1:8" x14ac:dyDescent="0.25">
      <c r="A1130" s="107"/>
      <c r="B1130" s="107"/>
      <c r="C1130" s="107"/>
      <c r="D1130" s="107"/>
      <c r="E1130" s="107"/>
      <c r="F1130" s="107"/>
      <c r="G1130" s="107"/>
      <c r="H1130" s="107"/>
    </row>
    <row r="1131" spans="1:8" x14ac:dyDescent="0.25">
      <c r="A1131" s="107"/>
      <c r="B1131" s="107"/>
      <c r="C1131" s="107"/>
      <c r="D1131" s="107"/>
      <c r="E1131" s="107"/>
      <c r="F1131" s="107"/>
      <c r="G1131" s="107"/>
      <c r="H1131" s="107"/>
    </row>
    <row r="1132" spans="1:8" x14ac:dyDescent="0.25">
      <c r="A1132" s="107"/>
      <c r="B1132" s="107"/>
      <c r="C1132" s="107"/>
      <c r="D1132" s="107"/>
      <c r="E1132" s="107"/>
      <c r="F1132" s="107"/>
      <c r="G1132" s="107"/>
      <c r="H1132" s="107"/>
    </row>
    <row r="1133" spans="1:8" x14ac:dyDescent="0.25">
      <c r="A1133" s="107"/>
      <c r="B1133" s="107"/>
      <c r="C1133" s="107"/>
      <c r="D1133" s="107"/>
      <c r="E1133" s="107"/>
      <c r="F1133" s="107"/>
      <c r="G1133" s="107"/>
      <c r="H1133" s="107"/>
    </row>
    <row r="1134" spans="1:8" x14ac:dyDescent="0.25">
      <c r="A1134" s="107"/>
      <c r="B1134" s="107"/>
      <c r="C1134" s="107"/>
      <c r="D1134" s="107"/>
      <c r="E1134" s="107"/>
      <c r="F1134" s="107"/>
      <c r="G1134" s="107"/>
      <c r="H1134" s="107"/>
    </row>
    <row r="1135" spans="1:8" x14ac:dyDescent="0.25">
      <c r="A1135" s="107"/>
      <c r="B1135" s="107"/>
      <c r="C1135" s="107"/>
      <c r="D1135" s="107"/>
      <c r="E1135" s="107"/>
      <c r="F1135" s="107"/>
      <c r="G1135" s="107"/>
      <c r="H1135" s="107"/>
    </row>
    <row r="1136" spans="1:8" x14ac:dyDescent="0.25">
      <c r="A1136" s="107"/>
      <c r="B1136" s="107"/>
      <c r="C1136" s="107"/>
      <c r="D1136" s="107"/>
      <c r="E1136" s="107"/>
      <c r="F1136" s="107"/>
      <c r="G1136" s="107"/>
      <c r="H1136" s="107"/>
    </row>
    <row r="1137" spans="1:8" x14ac:dyDescent="0.25">
      <c r="A1137" s="107"/>
      <c r="B1137" s="107"/>
      <c r="C1137" s="107"/>
      <c r="D1137" s="107"/>
      <c r="E1137" s="107"/>
      <c r="F1137" s="107"/>
      <c r="G1137" s="107"/>
      <c r="H1137" s="107"/>
    </row>
    <row r="1138" spans="1:8" x14ac:dyDescent="0.25">
      <c r="A1138" s="107"/>
      <c r="B1138" s="107"/>
      <c r="C1138" s="107"/>
      <c r="D1138" s="107"/>
      <c r="E1138" s="107"/>
      <c r="F1138" s="107"/>
      <c r="G1138" s="107"/>
      <c r="H1138" s="107"/>
    </row>
    <row r="1139" spans="1:8" x14ac:dyDescent="0.25">
      <c r="A1139" s="107"/>
      <c r="B1139" s="107"/>
      <c r="C1139" s="107"/>
      <c r="D1139" s="107"/>
      <c r="E1139" s="107"/>
      <c r="F1139" s="107"/>
      <c r="G1139" s="107"/>
      <c r="H1139" s="107"/>
    </row>
    <row r="1140" spans="1:8" x14ac:dyDescent="0.25">
      <c r="A1140" s="107"/>
      <c r="B1140" s="107"/>
      <c r="C1140" s="107"/>
      <c r="D1140" s="107"/>
      <c r="E1140" s="107"/>
      <c r="F1140" s="107"/>
      <c r="G1140" s="107"/>
      <c r="H1140" s="107"/>
    </row>
    <row r="1141" spans="1:8" x14ac:dyDescent="0.25">
      <c r="A1141" s="107"/>
      <c r="B1141" s="107"/>
      <c r="C1141" s="107"/>
      <c r="D1141" s="107"/>
      <c r="E1141" s="107"/>
      <c r="F1141" s="107"/>
      <c r="G1141" s="107"/>
      <c r="H1141" s="107"/>
    </row>
    <row r="1142" spans="1:8" x14ac:dyDescent="0.25">
      <c r="A1142" s="107"/>
      <c r="B1142" s="107"/>
      <c r="C1142" s="107"/>
      <c r="D1142" s="107"/>
      <c r="E1142" s="107"/>
      <c r="F1142" s="107"/>
      <c r="G1142" s="107"/>
      <c r="H1142" s="107"/>
    </row>
    <row r="1143" spans="1:8" x14ac:dyDescent="0.25">
      <c r="A1143" s="107"/>
      <c r="B1143" s="107"/>
      <c r="C1143" s="107"/>
      <c r="D1143" s="107"/>
      <c r="E1143" s="107"/>
      <c r="F1143" s="107"/>
      <c r="G1143" s="107"/>
      <c r="H1143" s="107"/>
    </row>
    <row r="1144" spans="1:8" x14ac:dyDescent="0.25">
      <c r="A1144" s="107"/>
      <c r="B1144" s="107"/>
      <c r="C1144" s="107"/>
      <c r="D1144" s="107"/>
      <c r="E1144" s="107"/>
      <c r="F1144" s="107"/>
      <c r="G1144" s="107"/>
      <c r="H1144" s="107"/>
    </row>
    <row r="1145" spans="1:8" x14ac:dyDescent="0.25">
      <c r="A1145" s="107"/>
      <c r="B1145" s="107"/>
      <c r="C1145" s="107"/>
      <c r="D1145" s="107"/>
      <c r="E1145" s="107"/>
      <c r="F1145" s="107"/>
      <c r="G1145" s="107"/>
      <c r="H1145" s="107"/>
    </row>
    <row r="1146" spans="1:8" x14ac:dyDescent="0.25">
      <c r="A1146" s="107"/>
      <c r="B1146" s="107"/>
      <c r="C1146" s="107"/>
      <c r="D1146" s="107"/>
      <c r="E1146" s="107"/>
      <c r="F1146" s="107"/>
      <c r="G1146" s="107"/>
      <c r="H1146" s="107"/>
    </row>
    <row r="1147" spans="1:8" x14ac:dyDescent="0.25">
      <c r="A1147" s="107"/>
      <c r="B1147" s="107"/>
      <c r="C1147" s="107"/>
      <c r="D1147" s="107"/>
      <c r="E1147" s="107"/>
      <c r="F1147" s="107"/>
      <c r="G1147" s="107"/>
      <c r="H1147" s="107"/>
    </row>
    <row r="1148" spans="1:8" x14ac:dyDescent="0.25">
      <c r="A1148" s="107"/>
      <c r="B1148" s="107"/>
      <c r="C1148" s="107"/>
      <c r="D1148" s="107"/>
      <c r="E1148" s="107"/>
      <c r="F1148" s="107"/>
      <c r="G1148" s="107"/>
      <c r="H1148" s="107"/>
    </row>
    <row r="1149" spans="1:8" x14ac:dyDescent="0.25">
      <c r="A1149" s="107"/>
      <c r="B1149" s="107"/>
      <c r="C1149" s="107"/>
      <c r="D1149" s="107"/>
      <c r="E1149" s="107"/>
      <c r="F1149" s="107"/>
      <c r="G1149" s="107"/>
      <c r="H1149" s="107"/>
    </row>
    <row r="1150" spans="1:8" x14ac:dyDescent="0.25">
      <c r="A1150" s="107"/>
      <c r="B1150" s="107"/>
      <c r="C1150" s="107"/>
      <c r="D1150" s="107"/>
      <c r="E1150" s="107"/>
      <c r="F1150" s="107"/>
      <c r="G1150" s="107"/>
      <c r="H1150" s="107"/>
    </row>
    <row r="1151" spans="1:8" x14ac:dyDescent="0.25">
      <c r="A1151" s="107"/>
      <c r="B1151" s="107"/>
      <c r="C1151" s="107"/>
      <c r="D1151" s="107"/>
      <c r="E1151" s="107"/>
      <c r="F1151" s="107"/>
      <c r="G1151" s="107"/>
      <c r="H1151" s="107"/>
    </row>
    <row r="1152" spans="1:8" x14ac:dyDescent="0.25">
      <c r="A1152" s="107"/>
      <c r="B1152" s="107"/>
      <c r="C1152" s="107"/>
      <c r="D1152" s="107"/>
      <c r="E1152" s="107"/>
      <c r="F1152" s="107"/>
      <c r="G1152" s="107"/>
      <c r="H1152" s="107"/>
    </row>
    <row r="1153" spans="1:8" x14ac:dyDescent="0.25">
      <c r="A1153" s="107"/>
      <c r="B1153" s="107"/>
      <c r="C1153" s="107"/>
      <c r="D1153" s="107"/>
      <c r="E1153" s="107"/>
      <c r="F1153" s="107"/>
      <c r="G1153" s="107"/>
      <c r="H1153" s="107"/>
    </row>
    <row r="1154" spans="1:8" x14ac:dyDescent="0.25">
      <c r="A1154" s="107"/>
      <c r="B1154" s="107"/>
      <c r="C1154" s="107"/>
      <c r="D1154" s="107"/>
      <c r="E1154" s="107"/>
      <c r="F1154" s="107"/>
      <c r="G1154" s="107"/>
      <c r="H1154" s="107"/>
    </row>
    <row r="1155" spans="1:8" x14ac:dyDescent="0.25">
      <c r="A1155" s="107"/>
      <c r="B1155" s="107"/>
      <c r="C1155" s="107"/>
      <c r="D1155" s="107"/>
      <c r="E1155" s="107"/>
      <c r="F1155" s="107"/>
      <c r="G1155" s="107"/>
      <c r="H1155" s="107"/>
    </row>
    <row r="1156" spans="1:8" x14ac:dyDescent="0.25">
      <c r="A1156" s="107"/>
      <c r="B1156" s="107"/>
      <c r="C1156" s="107"/>
      <c r="D1156" s="107"/>
      <c r="E1156" s="107"/>
      <c r="F1156" s="107"/>
      <c r="G1156" s="107"/>
      <c r="H1156" s="107"/>
    </row>
    <row r="1157" spans="1:8" x14ac:dyDescent="0.25">
      <c r="A1157" s="107"/>
      <c r="B1157" s="107"/>
      <c r="C1157" s="107"/>
      <c r="D1157" s="107"/>
      <c r="E1157" s="107"/>
      <c r="F1157" s="107"/>
      <c r="G1157" s="107"/>
      <c r="H1157" s="107"/>
    </row>
    <row r="1158" spans="1:8" x14ac:dyDescent="0.25">
      <c r="A1158" s="107"/>
      <c r="B1158" s="107"/>
      <c r="C1158" s="107"/>
      <c r="D1158" s="107"/>
      <c r="E1158" s="107"/>
      <c r="F1158" s="107"/>
      <c r="G1158" s="107"/>
      <c r="H1158" s="107"/>
    </row>
    <row r="1159" spans="1:8" x14ac:dyDescent="0.25">
      <c r="A1159" s="107"/>
      <c r="B1159" s="107"/>
      <c r="C1159" s="107"/>
      <c r="D1159" s="107"/>
      <c r="E1159" s="107"/>
      <c r="F1159" s="107"/>
      <c r="G1159" s="107"/>
      <c r="H1159" s="107"/>
    </row>
    <row r="1160" spans="1:8" x14ac:dyDescent="0.25">
      <c r="A1160" s="107"/>
      <c r="B1160" s="107"/>
      <c r="C1160" s="107"/>
      <c r="D1160" s="107"/>
      <c r="E1160" s="107"/>
      <c r="F1160" s="107"/>
      <c r="G1160" s="107"/>
      <c r="H1160" s="107"/>
    </row>
    <row r="1161" spans="1:8" x14ac:dyDescent="0.25">
      <c r="A1161" s="107"/>
      <c r="B1161" s="107"/>
      <c r="C1161" s="107"/>
      <c r="D1161" s="107"/>
      <c r="E1161" s="107"/>
      <c r="F1161" s="107"/>
      <c r="G1161" s="107"/>
      <c r="H1161" s="107"/>
    </row>
    <row r="1162" spans="1:8" x14ac:dyDescent="0.25">
      <c r="A1162" s="107"/>
      <c r="B1162" s="107"/>
      <c r="C1162" s="107"/>
      <c r="D1162" s="107"/>
      <c r="E1162" s="107"/>
      <c r="F1162" s="107"/>
      <c r="G1162" s="107"/>
      <c r="H1162" s="107"/>
    </row>
    <row r="1163" spans="1:8" x14ac:dyDescent="0.25">
      <c r="A1163" s="107"/>
      <c r="B1163" s="107"/>
      <c r="C1163" s="107"/>
      <c r="D1163" s="107"/>
      <c r="E1163" s="107"/>
      <c r="F1163" s="107"/>
      <c r="G1163" s="107"/>
      <c r="H1163" s="107"/>
    </row>
    <row r="1164" spans="1:8" x14ac:dyDescent="0.25">
      <c r="A1164" s="107"/>
      <c r="B1164" s="107"/>
      <c r="C1164" s="107"/>
      <c r="D1164" s="107"/>
      <c r="E1164" s="107"/>
      <c r="F1164" s="107"/>
      <c r="G1164" s="107"/>
      <c r="H1164" s="107"/>
    </row>
    <row r="1165" spans="1:8" x14ac:dyDescent="0.25">
      <c r="A1165" s="107"/>
      <c r="B1165" s="107"/>
      <c r="C1165" s="107"/>
      <c r="D1165" s="107"/>
      <c r="E1165" s="107"/>
      <c r="F1165" s="107"/>
      <c r="G1165" s="107"/>
      <c r="H1165" s="107"/>
    </row>
    <row r="1166" spans="1:8" x14ac:dyDescent="0.25">
      <c r="A1166" s="107"/>
      <c r="B1166" s="107"/>
      <c r="C1166" s="107"/>
      <c r="D1166" s="107"/>
      <c r="E1166" s="107"/>
      <c r="F1166" s="107"/>
      <c r="G1166" s="107"/>
      <c r="H1166" s="107"/>
    </row>
    <row r="1167" spans="1:8" x14ac:dyDescent="0.25">
      <c r="A1167" s="107"/>
      <c r="B1167" s="107"/>
      <c r="C1167" s="107"/>
      <c r="D1167" s="107"/>
      <c r="E1167" s="107"/>
      <c r="F1167" s="107"/>
      <c r="G1167" s="107"/>
      <c r="H1167" s="107"/>
    </row>
    <row r="1168" spans="1:8" x14ac:dyDescent="0.25">
      <c r="A1168" s="107"/>
      <c r="B1168" s="107"/>
      <c r="C1168" s="107"/>
      <c r="D1168" s="107"/>
      <c r="E1168" s="107"/>
      <c r="F1168" s="107"/>
      <c r="G1168" s="107"/>
      <c r="H1168" s="107"/>
    </row>
    <row r="1169" spans="1:8" x14ac:dyDescent="0.25">
      <c r="A1169" s="107"/>
      <c r="B1169" s="107"/>
      <c r="C1169" s="107"/>
      <c r="D1169" s="107"/>
      <c r="E1169" s="107"/>
      <c r="F1169" s="107"/>
      <c r="G1169" s="107"/>
      <c r="H1169" s="107"/>
    </row>
    <row r="1170" spans="1:8" x14ac:dyDescent="0.25">
      <c r="A1170" s="107"/>
      <c r="B1170" s="107"/>
      <c r="C1170" s="107"/>
      <c r="D1170" s="107"/>
      <c r="E1170" s="107"/>
      <c r="F1170" s="107"/>
      <c r="G1170" s="107"/>
      <c r="H1170" s="107"/>
    </row>
    <row r="1171" spans="1:8" x14ac:dyDescent="0.25">
      <c r="A1171" s="107"/>
      <c r="B1171" s="107"/>
      <c r="C1171" s="107"/>
      <c r="D1171" s="107"/>
      <c r="E1171" s="107"/>
      <c r="F1171" s="107"/>
      <c r="G1171" s="107"/>
      <c r="H1171" s="107"/>
    </row>
    <row r="1172" spans="1:8" x14ac:dyDescent="0.25">
      <c r="A1172" s="107"/>
      <c r="B1172" s="107"/>
      <c r="C1172" s="107"/>
      <c r="D1172" s="107"/>
      <c r="E1172" s="107"/>
      <c r="F1172" s="107"/>
      <c r="G1172" s="107"/>
      <c r="H1172" s="107"/>
    </row>
    <row r="1173" spans="1:8" x14ac:dyDescent="0.25">
      <c r="A1173" s="107"/>
      <c r="B1173" s="107"/>
      <c r="C1173" s="107"/>
      <c r="D1173" s="107"/>
      <c r="E1173" s="107"/>
      <c r="F1173" s="107"/>
      <c r="G1173" s="107"/>
      <c r="H1173" s="107"/>
    </row>
    <row r="1174" spans="1:8" x14ac:dyDescent="0.25">
      <c r="A1174" s="107"/>
      <c r="B1174" s="107"/>
      <c r="C1174" s="107"/>
      <c r="D1174" s="107"/>
      <c r="E1174" s="107"/>
      <c r="F1174" s="107"/>
      <c r="G1174" s="107"/>
      <c r="H1174" s="107"/>
    </row>
    <row r="1175" spans="1:8" x14ac:dyDescent="0.25">
      <c r="A1175" s="107"/>
      <c r="B1175" s="107"/>
      <c r="C1175" s="107"/>
      <c r="D1175" s="107"/>
      <c r="E1175" s="107"/>
      <c r="F1175" s="107"/>
      <c r="G1175" s="107"/>
      <c r="H1175" s="107"/>
    </row>
    <row r="1176" spans="1:8" x14ac:dyDescent="0.25">
      <c r="A1176" s="107"/>
      <c r="B1176" s="107"/>
      <c r="C1176" s="107"/>
      <c r="D1176" s="107"/>
      <c r="E1176" s="107"/>
      <c r="F1176" s="107"/>
      <c r="G1176" s="107"/>
      <c r="H1176" s="107"/>
    </row>
    <row r="1177" spans="1:8" x14ac:dyDescent="0.25">
      <c r="A1177" s="107"/>
      <c r="B1177" s="107"/>
      <c r="C1177" s="107"/>
      <c r="D1177" s="107"/>
      <c r="E1177" s="107"/>
      <c r="F1177" s="107"/>
      <c r="G1177" s="107"/>
      <c r="H1177" s="107"/>
    </row>
    <row r="1178" spans="1:8" x14ac:dyDescent="0.25">
      <c r="A1178" s="107"/>
      <c r="B1178" s="107"/>
      <c r="C1178" s="107"/>
      <c r="D1178" s="107"/>
      <c r="E1178" s="107"/>
      <c r="F1178" s="107"/>
      <c r="G1178" s="107"/>
      <c r="H1178" s="107"/>
    </row>
    <row r="1179" spans="1:8" x14ac:dyDescent="0.25">
      <c r="A1179" s="107"/>
      <c r="B1179" s="107"/>
      <c r="C1179" s="107"/>
      <c r="D1179" s="107"/>
      <c r="E1179" s="107"/>
      <c r="F1179" s="107"/>
      <c r="G1179" s="107"/>
      <c r="H1179" s="107"/>
    </row>
    <row r="1180" spans="1:8" x14ac:dyDescent="0.25">
      <c r="A1180" s="107"/>
      <c r="B1180" s="107"/>
      <c r="C1180" s="107"/>
      <c r="D1180" s="107"/>
      <c r="E1180" s="107"/>
      <c r="F1180" s="107"/>
      <c r="G1180" s="107"/>
      <c r="H1180" s="107"/>
    </row>
    <row r="1181" spans="1:8" x14ac:dyDescent="0.25">
      <c r="A1181" s="107"/>
      <c r="B1181" s="107"/>
      <c r="C1181" s="107"/>
      <c r="D1181" s="107"/>
      <c r="E1181" s="107"/>
      <c r="F1181" s="107"/>
      <c r="G1181" s="107"/>
      <c r="H1181" s="107"/>
    </row>
    <row r="1182" spans="1:8" x14ac:dyDescent="0.25">
      <c r="A1182" s="107"/>
      <c r="B1182" s="107"/>
      <c r="C1182" s="107"/>
      <c r="D1182" s="107"/>
      <c r="E1182" s="107"/>
      <c r="F1182" s="107"/>
      <c r="G1182" s="107"/>
      <c r="H1182" s="107"/>
    </row>
    <row r="1183" spans="1:8" x14ac:dyDescent="0.25">
      <c r="A1183" s="107"/>
      <c r="B1183" s="107"/>
      <c r="C1183" s="107"/>
      <c r="D1183" s="107"/>
      <c r="E1183" s="107"/>
      <c r="F1183" s="107"/>
      <c r="G1183" s="107"/>
      <c r="H1183" s="107"/>
    </row>
    <row r="1184" spans="1:8" x14ac:dyDescent="0.25">
      <c r="A1184" s="107"/>
      <c r="B1184" s="107"/>
      <c r="C1184" s="107"/>
      <c r="D1184" s="107"/>
      <c r="E1184" s="107"/>
      <c r="F1184" s="107"/>
      <c r="G1184" s="107"/>
      <c r="H1184" s="107"/>
    </row>
    <row r="1185" spans="1:8" x14ac:dyDescent="0.25">
      <c r="A1185" s="107"/>
      <c r="B1185" s="107"/>
      <c r="C1185" s="107"/>
      <c r="D1185" s="107"/>
      <c r="E1185" s="107"/>
      <c r="F1185" s="107"/>
      <c r="G1185" s="107"/>
      <c r="H1185" s="107"/>
    </row>
    <row r="1186" spans="1:8" x14ac:dyDescent="0.25">
      <c r="A1186" s="107"/>
      <c r="B1186" s="107"/>
      <c r="C1186" s="107"/>
      <c r="D1186" s="107"/>
      <c r="E1186" s="107"/>
      <c r="F1186" s="107"/>
      <c r="G1186" s="107"/>
      <c r="H1186" s="107"/>
    </row>
    <row r="1187" spans="1:8" x14ac:dyDescent="0.25">
      <c r="A1187" s="107"/>
      <c r="B1187" s="107"/>
      <c r="C1187" s="107"/>
      <c r="D1187" s="107"/>
      <c r="E1187" s="107"/>
      <c r="F1187" s="107"/>
      <c r="G1187" s="107"/>
      <c r="H1187" s="107"/>
    </row>
    <row r="1188" spans="1:8" x14ac:dyDescent="0.25">
      <c r="A1188" s="107"/>
      <c r="B1188" s="107"/>
      <c r="C1188" s="107"/>
      <c r="D1188" s="107"/>
      <c r="E1188" s="107"/>
      <c r="F1188" s="107"/>
      <c r="G1188" s="107"/>
      <c r="H1188" s="107"/>
    </row>
    <row r="1189" spans="1:8" x14ac:dyDescent="0.25">
      <c r="A1189" s="107"/>
      <c r="B1189" s="107"/>
      <c r="C1189" s="107"/>
      <c r="D1189" s="107"/>
      <c r="E1189" s="107"/>
      <c r="F1189" s="107"/>
      <c r="G1189" s="107"/>
      <c r="H1189" s="107"/>
    </row>
    <row r="1190" spans="1:8" x14ac:dyDescent="0.25">
      <c r="A1190" s="107"/>
      <c r="B1190" s="107"/>
      <c r="C1190" s="107"/>
      <c r="D1190" s="107"/>
      <c r="E1190" s="107"/>
      <c r="F1190" s="107"/>
      <c r="G1190" s="107"/>
      <c r="H1190" s="107"/>
    </row>
    <row r="1191" spans="1:8" x14ac:dyDescent="0.25">
      <c r="A1191" s="107"/>
      <c r="B1191" s="107"/>
      <c r="C1191" s="107"/>
      <c r="D1191" s="107"/>
      <c r="E1191" s="107"/>
      <c r="F1191" s="107"/>
      <c r="G1191" s="107"/>
      <c r="H1191" s="107"/>
    </row>
    <row r="1192" spans="1:8" x14ac:dyDescent="0.25">
      <c r="A1192" s="107"/>
      <c r="B1192" s="107"/>
      <c r="C1192" s="107"/>
      <c r="D1192" s="107"/>
      <c r="E1192" s="107"/>
      <c r="F1192" s="107"/>
      <c r="G1192" s="107"/>
      <c r="H1192" s="107"/>
    </row>
    <row r="1193" spans="1:8" x14ac:dyDescent="0.25">
      <c r="A1193" s="107"/>
      <c r="B1193" s="107"/>
      <c r="C1193" s="107"/>
      <c r="D1193" s="107"/>
      <c r="E1193" s="107"/>
      <c r="F1193" s="107"/>
      <c r="G1193" s="107"/>
      <c r="H1193" s="107"/>
    </row>
    <row r="1194" spans="1:8" x14ac:dyDescent="0.25">
      <c r="A1194" s="107"/>
      <c r="B1194" s="107"/>
      <c r="C1194" s="107"/>
      <c r="D1194" s="107"/>
      <c r="E1194" s="107"/>
      <c r="F1194" s="107"/>
      <c r="G1194" s="107"/>
      <c r="H1194" s="107"/>
    </row>
    <row r="1195" spans="1:8" x14ac:dyDescent="0.25">
      <c r="A1195" s="107"/>
      <c r="B1195" s="107"/>
      <c r="C1195" s="107"/>
      <c r="D1195" s="107"/>
      <c r="E1195" s="107"/>
      <c r="F1195" s="107"/>
      <c r="G1195" s="107"/>
      <c r="H1195" s="107"/>
    </row>
    <row r="1196" spans="1:8" x14ac:dyDescent="0.25">
      <c r="A1196" s="107"/>
      <c r="B1196" s="107"/>
      <c r="C1196" s="107"/>
      <c r="D1196" s="107"/>
      <c r="E1196" s="107"/>
      <c r="F1196" s="107"/>
      <c r="G1196" s="107"/>
      <c r="H1196" s="107"/>
    </row>
    <row r="1197" spans="1:8" x14ac:dyDescent="0.25">
      <c r="A1197" s="107"/>
      <c r="B1197" s="107"/>
      <c r="C1197" s="107"/>
      <c r="D1197" s="107"/>
      <c r="E1197" s="107"/>
      <c r="F1197" s="107"/>
      <c r="G1197" s="107"/>
      <c r="H1197" s="107"/>
    </row>
    <row r="1198" spans="1:8" x14ac:dyDescent="0.25">
      <c r="A1198" s="107"/>
      <c r="B1198" s="107"/>
      <c r="C1198" s="107"/>
      <c r="D1198" s="107"/>
      <c r="E1198" s="107"/>
      <c r="F1198" s="107"/>
      <c r="G1198" s="107"/>
      <c r="H1198" s="107"/>
    </row>
    <row r="1199" spans="1:8" x14ac:dyDescent="0.25">
      <c r="A1199" s="107"/>
      <c r="B1199" s="107"/>
      <c r="C1199" s="107"/>
      <c r="D1199" s="107"/>
      <c r="E1199" s="107"/>
      <c r="F1199" s="107"/>
      <c r="G1199" s="107"/>
      <c r="H1199" s="107"/>
    </row>
    <row r="1200" spans="1:8" x14ac:dyDescent="0.25">
      <c r="A1200" s="107"/>
      <c r="B1200" s="107"/>
      <c r="C1200" s="107"/>
      <c r="D1200" s="107"/>
      <c r="E1200" s="107"/>
      <c r="F1200" s="107"/>
      <c r="G1200" s="107"/>
      <c r="H1200" s="107"/>
    </row>
    <row r="1201" spans="1:8" x14ac:dyDescent="0.25">
      <c r="A1201" s="107"/>
      <c r="B1201" s="107"/>
      <c r="C1201" s="107"/>
      <c r="D1201" s="107"/>
      <c r="E1201" s="107"/>
      <c r="F1201" s="107"/>
      <c r="G1201" s="107"/>
      <c r="H1201" s="107"/>
    </row>
    <row r="1202" spans="1:8" x14ac:dyDescent="0.25">
      <c r="A1202" s="107"/>
      <c r="B1202" s="107"/>
      <c r="C1202" s="107"/>
      <c r="D1202" s="107"/>
      <c r="E1202" s="107"/>
      <c r="F1202" s="107"/>
      <c r="G1202" s="107"/>
      <c r="H1202" s="107"/>
    </row>
    <row r="1203" spans="1:8" x14ac:dyDescent="0.25">
      <c r="A1203" s="107"/>
      <c r="B1203" s="107"/>
      <c r="C1203" s="107"/>
      <c r="D1203" s="107"/>
      <c r="E1203" s="107"/>
      <c r="F1203" s="107"/>
      <c r="G1203" s="107"/>
      <c r="H1203" s="107"/>
    </row>
    <row r="1204" spans="1:8" x14ac:dyDescent="0.25">
      <c r="A1204" s="107"/>
      <c r="B1204" s="107"/>
      <c r="C1204" s="107"/>
      <c r="D1204" s="107"/>
      <c r="E1204" s="107"/>
      <c r="F1204" s="107"/>
      <c r="G1204" s="107"/>
      <c r="H1204" s="107"/>
    </row>
    <row r="1205" spans="1:8" x14ac:dyDescent="0.25">
      <c r="A1205" s="107"/>
      <c r="B1205" s="107"/>
      <c r="C1205" s="107"/>
      <c r="D1205" s="107"/>
      <c r="E1205" s="107"/>
      <c r="F1205" s="107"/>
      <c r="G1205" s="107"/>
      <c r="H1205" s="107"/>
    </row>
    <row r="1206" spans="1:8" x14ac:dyDescent="0.25">
      <c r="A1206" s="107"/>
      <c r="B1206" s="107"/>
      <c r="C1206" s="107"/>
      <c r="D1206" s="107"/>
      <c r="E1206" s="107"/>
      <c r="F1206" s="107"/>
      <c r="G1206" s="107"/>
      <c r="H1206" s="107"/>
    </row>
    <row r="1207" spans="1:8" x14ac:dyDescent="0.25">
      <c r="A1207" s="107"/>
      <c r="B1207" s="107"/>
      <c r="C1207" s="107"/>
      <c r="D1207" s="107"/>
      <c r="E1207" s="107"/>
      <c r="F1207" s="107"/>
      <c r="G1207" s="107"/>
      <c r="H1207" s="107"/>
    </row>
    <row r="1208" spans="1:8" x14ac:dyDescent="0.25">
      <c r="A1208" s="107"/>
      <c r="B1208" s="107"/>
      <c r="C1208" s="107"/>
      <c r="D1208" s="107"/>
      <c r="E1208" s="107"/>
      <c r="F1208" s="107"/>
      <c r="G1208" s="107"/>
      <c r="H1208" s="107"/>
    </row>
    <row r="1209" spans="1:8" x14ac:dyDescent="0.25">
      <c r="A1209" s="107"/>
      <c r="B1209" s="107"/>
      <c r="C1209" s="107"/>
      <c r="D1209" s="107"/>
      <c r="E1209" s="107"/>
      <c r="F1209" s="107"/>
      <c r="G1209" s="107"/>
      <c r="H1209" s="107"/>
    </row>
    <row r="1210" spans="1:8" x14ac:dyDescent="0.25">
      <c r="A1210" s="107"/>
      <c r="B1210" s="107"/>
      <c r="C1210" s="107"/>
      <c r="D1210" s="107"/>
      <c r="E1210" s="107"/>
      <c r="F1210" s="107"/>
      <c r="G1210" s="107"/>
      <c r="H1210" s="107"/>
    </row>
    <row r="1211" spans="1:8" x14ac:dyDescent="0.25">
      <c r="A1211" s="107"/>
      <c r="B1211" s="107"/>
      <c r="C1211" s="107"/>
      <c r="D1211" s="107"/>
      <c r="E1211" s="107"/>
      <c r="F1211" s="107"/>
      <c r="G1211" s="107"/>
      <c r="H1211" s="107"/>
    </row>
    <row r="1212" spans="1:8" x14ac:dyDescent="0.25">
      <c r="A1212" s="107"/>
      <c r="B1212" s="107"/>
      <c r="C1212" s="107"/>
      <c r="D1212" s="107"/>
      <c r="E1212" s="107"/>
      <c r="F1212" s="107"/>
      <c r="G1212" s="107"/>
      <c r="H1212" s="107"/>
    </row>
    <row r="1213" spans="1:8" x14ac:dyDescent="0.25">
      <c r="A1213" s="107"/>
      <c r="B1213" s="107"/>
      <c r="C1213" s="107"/>
      <c r="D1213" s="107"/>
      <c r="E1213" s="107"/>
      <c r="F1213" s="107"/>
      <c r="G1213" s="107"/>
      <c r="H1213" s="107"/>
    </row>
    <row r="1214" spans="1:8" x14ac:dyDescent="0.25">
      <c r="A1214" s="107"/>
      <c r="B1214" s="107"/>
      <c r="C1214" s="107"/>
      <c r="D1214" s="107"/>
      <c r="E1214" s="107"/>
      <c r="F1214" s="107"/>
      <c r="G1214" s="107"/>
      <c r="H1214" s="107"/>
    </row>
    <row r="1215" spans="1:8" x14ac:dyDescent="0.25">
      <c r="A1215" s="107"/>
      <c r="B1215" s="107"/>
      <c r="C1215" s="107"/>
      <c r="D1215" s="107"/>
      <c r="E1215" s="107"/>
      <c r="F1215" s="107"/>
      <c r="G1215" s="107"/>
      <c r="H1215" s="107"/>
    </row>
    <row r="1216" spans="1:8" x14ac:dyDescent="0.25">
      <c r="A1216" s="107"/>
      <c r="B1216" s="107"/>
      <c r="C1216" s="107"/>
      <c r="D1216" s="107"/>
      <c r="E1216" s="107"/>
      <c r="F1216" s="107"/>
      <c r="G1216" s="107"/>
      <c r="H1216" s="107"/>
    </row>
    <row r="1217" spans="1:8" x14ac:dyDescent="0.25">
      <c r="A1217" s="107"/>
      <c r="B1217" s="107"/>
      <c r="C1217" s="107"/>
      <c r="D1217" s="107"/>
      <c r="E1217" s="107"/>
      <c r="F1217" s="107"/>
      <c r="G1217" s="107"/>
      <c r="H1217" s="107"/>
    </row>
    <row r="1218" spans="1:8" x14ac:dyDescent="0.25">
      <c r="A1218" s="107"/>
      <c r="B1218" s="107"/>
      <c r="C1218" s="107"/>
      <c r="D1218" s="107"/>
      <c r="E1218" s="107"/>
      <c r="F1218" s="107"/>
      <c r="G1218" s="107"/>
      <c r="H1218" s="107"/>
    </row>
    <row r="1219" spans="1:8" x14ac:dyDescent="0.25">
      <c r="A1219" s="107"/>
      <c r="B1219" s="107"/>
      <c r="C1219" s="107"/>
      <c r="D1219" s="107"/>
      <c r="E1219" s="107"/>
      <c r="F1219" s="107"/>
      <c r="G1219" s="107"/>
      <c r="H1219" s="107"/>
    </row>
    <row r="1220" spans="1:8" x14ac:dyDescent="0.25">
      <c r="A1220" s="107"/>
      <c r="B1220" s="107"/>
      <c r="C1220" s="107"/>
      <c r="D1220" s="107"/>
      <c r="E1220" s="107"/>
      <c r="F1220" s="107"/>
      <c r="G1220" s="107"/>
      <c r="H1220" s="107"/>
    </row>
    <row r="1221" spans="1:8" x14ac:dyDescent="0.25">
      <c r="A1221" s="107"/>
      <c r="B1221" s="107"/>
      <c r="C1221" s="107"/>
      <c r="D1221" s="107"/>
      <c r="E1221" s="107"/>
      <c r="F1221" s="107"/>
      <c r="G1221" s="107"/>
      <c r="H1221" s="107"/>
    </row>
    <row r="1222" spans="1:8" x14ac:dyDescent="0.25">
      <c r="A1222" s="107"/>
      <c r="B1222" s="107"/>
      <c r="C1222" s="107"/>
      <c r="D1222" s="107"/>
      <c r="E1222" s="107"/>
      <c r="F1222" s="107"/>
      <c r="G1222" s="107"/>
      <c r="H1222" s="107"/>
    </row>
    <row r="1223" spans="1:8" x14ac:dyDescent="0.25">
      <c r="A1223" s="107"/>
      <c r="B1223" s="107"/>
      <c r="C1223" s="107"/>
      <c r="D1223" s="107"/>
      <c r="E1223" s="107"/>
      <c r="F1223" s="107"/>
      <c r="G1223" s="107"/>
      <c r="H1223" s="107"/>
    </row>
    <row r="1224" spans="1:8" x14ac:dyDescent="0.25">
      <c r="A1224" s="107"/>
      <c r="B1224" s="107"/>
      <c r="C1224" s="107"/>
      <c r="D1224" s="107"/>
      <c r="E1224" s="107"/>
      <c r="F1224" s="107"/>
      <c r="G1224" s="107"/>
      <c r="H1224" s="107"/>
    </row>
    <row r="1225" spans="1:8" x14ac:dyDescent="0.25">
      <c r="A1225" s="107"/>
      <c r="B1225" s="107"/>
      <c r="C1225" s="107"/>
      <c r="D1225" s="107"/>
      <c r="E1225" s="107"/>
      <c r="F1225" s="107"/>
      <c r="G1225" s="107"/>
      <c r="H1225" s="107"/>
    </row>
    <row r="1226" spans="1:8" x14ac:dyDescent="0.25">
      <c r="A1226" s="107"/>
      <c r="B1226" s="107"/>
      <c r="C1226" s="107"/>
      <c r="D1226" s="107"/>
      <c r="E1226" s="107"/>
      <c r="F1226" s="107"/>
      <c r="G1226" s="107"/>
      <c r="H1226" s="107"/>
    </row>
    <row r="1227" spans="1:8" x14ac:dyDescent="0.25">
      <c r="A1227" s="107"/>
      <c r="B1227" s="107"/>
      <c r="C1227" s="107"/>
      <c r="D1227" s="107"/>
      <c r="E1227" s="107"/>
      <c r="F1227" s="107"/>
      <c r="G1227" s="107"/>
      <c r="H1227" s="107"/>
    </row>
    <row r="1228" spans="1:8" x14ac:dyDescent="0.25">
      <c r="A1228" s="107"/>
      <c r="B1228" s="107"/>
      <c r="C1228" s="107"/>
      <c r="D1228" s="107"/>
      <c r="E1228" s="107"/>
      <c r="F1228" s="107"/>
      <c r="G1228" s="107"/>
      <c r="H1228" s="107"/>
    </row>
    <row r="1229" spans="1:8" x14ac:dyDescent="0.25">
      <c r="A1229" s="107"/>
      <c r="B1229" s="107"/>
      <c r="C1229" s="107"/>
      <c r="D1229" s="107"/>
      <c r="E1229" s="107"/>
      <c r="F1229" s="107"/>
      <c r="G1229" s="107"/>
      <c r="H1229" s="107"/>
    </row>
    <row r="1230" spans="1:8" x14ac:dyDescent="0.25">
      <c r="A1230" s="107"/>
      <c r="B1230" s="107"/>
      <c r="C1230" s="107"/>
      <c r="D1230" s="107"/>
      <c r="E1230" s="107"/>
      <c r="F1230" s="107"/>
      <c r="G1230" s="107"/>
      <c r="H1230" s="107"/>
    </row>
    <row r="1231" spans="1:8" x14ac:dyDescent="0.25">
      <c r="A1231" s="107"/>
      <c r="B1231" s="107"/>
      <c r="C1231" s="107"/>
      <c r="D1231" s="107"/>
      <c r="E1231" s="107"/>
      <c r="F1231" s="107"/>
      <c r="G1231" s="107"/>
      <c r="H1231" s="107"/>
    </row>
    <row r="1232" spans="1:8" x14ac:dyDescent="0.25">
      <c r="A1232" s="107"/>
      <c r="B1232" s="107"/>
      <c r="C1232" s="107"/>
      <c r="D1232" s="107"/>
      <c r="E1232" s="107"/>
      <c r="F1232" s="107"/>
      <c r="G1232" s="107"/>
      <c r="H1232" s="107"/>
    </row>
    <row r="1233" spans="1:8" x14ac:dyDescent="0.25">
      <c r="A1233" s="107"/>
      <c r="B1233" s="107"/>
      <c r="C1233" s="107"/>
      <c r="D1233" s="107"/>
      <c r="E1233" s="107"/>
      <c r="F1233" s="107"/>
      <c r="G1233" s="107"/>
      <c r="H1233" s="107"/>
    </row>
    <row r="1234" spans="1:8" x14ac:dyDescent="0.25">
      <c r="A1234" s="107"/>
      <c r="B1234" s="107"/>
      <c r="C1234" s="107"/>
      <c r="D1234" s="107"/>
      <c r="E1234" s="107"/>
      <c r="F1234" s="107"/>
      <c r="G1234" s="107"/>
      <c r="H1234" s="107"/>
    </row>
    <row r="1235" spans="1:8" x14ac:dyDescent="0.25">
      <c r="A1235" s="107"/>
      <c r="B1235" s="107"/>
      <c r="C1235" s="107"/>
      <c r="D1235" s="107"/>
      <c r="E1235" s="107"/>
      <c r="F1235" s="107"/>
      <c r="G1235" s="107"/>
      <c r="H1235" s="107"/>
    </row>
    <row r="1236" spans="1:8" x14ac:dyDescent="0.25">
      <c r="A1236" s="107"/>
      <c r="B1236" s="107"/>
      <c r="C1236" s="107"/>
      <c r="D1236" s="107"/>
      <c r="E1236" s="107"/>
      <c r="F1236" s="107"/>
      <c r="G1236" s="107"/>
      <c r="H1236" s="107"/>
    </row>
    <row r="1237" spans="1:8" x14ac:dyDescent="0.25">
      <c r="A1237" s="107"/>
      <c r="B1237" s="107"/>
      <c r="C1237" s="107"/>
      <c r="D1237" s="107"/>
      <c r="E1237" s="107"/>
      <c r="F1237" s="107"/>
      <c r="G1237" s="107"/>
      <c r="H1237" s="107"/>
    </row>
    <row r="1238" spans="1:8" x14ac:dyDescent="0.25">
      <c r="A1238" s="107"/>
      <c r="B1238" s="107"/>
      <c r="C1238" s="107"/>
      <c r="D1238" s="107"/>
      <c r="E1238" s="107"/>
      <c r="F1238" s="107"/>
      <c r="G1238" s="107"/>
      <c r="H1238" s="107"/>
    </row>
    <row r="1239" spans="1:8" x14ac:dyDescent="0.25">
      <c r="A1239" s="107"/>
      <c r="B1239" s="107"/>
      <c r="C1239" s="107"/>
      <c r="D1239" s="107"/>
      <c r="E1239" s="107"/>
      <c r="F1239" s="107"/>
      <c r="G1239" s="107"/>
      <c r="H1239" s="107"/>
    </row>
    <row r="1240" spans="1:8" x14ac:dyDescent="0.25">
      <c r="A1240" s="107"/>
      <c r="B1240" s="107"/>
      <c r="C1240" s="107"/>
      <c r="D1240" s="107"/>
      <c r="E1240" s="107"/>
      <c r="F1240" s="107"/>
      <c r="G1240" s="107"/>
      <c r="H1240" s="107"/>
    </row>
    <row r="1241" spans="1:8" x14ac:dyDescent="0.25">
      <c r="A1241" s="107"/>
      <c r="B1241" s="107"/>
      <c r="C1241" s="107"/>
      <c r="D1241" s="107"/>
      <c r="E1241" s="107"/>
      <c r="F1241" s="107"/>
      <c r="G1241" s="107"/>
      <c r="H1241" s="107"/>
    </row>
    <row r="1242" spans="1:8" x14ac:dyDescent="0.25">
      <c r="A1242" s="107"/>
      <c r="B1242" s="107"/>
      <c r="C1242" s="107"/>
      <c r="D1242" s="107"/>
      <c r="E1242" s="107"/>
      <c r="F1242" s="107"/>
      <c r="G1242" s="107"/>
      <c r="H1242" s="107"/>
    </row>
    <row r="1243" spans="1:8" x14ac:dyDescent="0.25">
      <c r="A1243" s="107"/>
      <c r="B1243" s="107"/>
      <c r="C1243" s="107"/>
      <c r="D1243" s="107"/>
      <c r="E1243" s="107"/>
      <c r="F1243" s="107"/>
      <c r="G1243" s="107"/>
      <c r="H1243" s="107"/>
    </row>
    <row r="1244" spans="1:8" x14ac:dyDescent="0.25">
      <c r="A1244" s="107"/>
      <c r="B1244" s="107"/>
      <c r="C1244" s="107"/>
      <c r="D1244" s="107"/>
      <c r="E1244" s="107"/>
      <c r="F1244" s="107"/>
      <c r="G1244" s="107"/>
      <c r="H1244" s="107"/>
    </row>
    <row r="1245" spans="1:8" x14ac:dyDescent="0.25">
      <c r="A1245" s="107"/>
      <c r="B1245" s="107"/>
      <c r="C1245" s="107"/>
      <c r="D1245" s="107"/>
      <c r="E1245" s="107"/>
      <c r="F1245" s="107"/>
      <c r="G1245" s="107"/>
      <c r="H1245" s="107"/>
    </row>
    <row r="1246" spans="1:8" x14ac:dyDescent="0.25">
      <c r="A1246" s="107"/>
      <c r="B1246" s="107"/>
      <c r="C1246" s="107"/>
      <c r="D1246" s="107"/>
      <c r="E1246" s="107"/>
      <c r="F1246" s="107"/>
      <c r="G1246" s="107"/>
      <c r="H1246" s="107"/>
    </row>
    <row r="1247" spans="1:8" x14ac:dyDescent="0.25">
      <c r="A1247" s="107"/>
      <c r="B1247" s="107"/>
      <c r="C1247" s="107"/>
      <c r="D1247" s="107"/>
      <c r="E1247" s="107"/>
      <c r="F1247" s="107"/>
      <c r="G1247" s="107"/>
      <c r="H1247" s="107"/>
    </row>
    <row r="1248" spans="1:8" x14ac:dyDescent="0.25">
      <c r="A1248" s="107"/>
      <c r="B1248" s="107"/>
      <c r="C1248" s="107"/>
      <c r="D1248" s="107"/>
      <c r="E1248" s="107"/>
      <c r="F1248" s="107"/>
      <c r="G1248" s="107"/>
      <c r="H1248" s="107"/>
    </row>
    <row r="1249" spans="1:8" x14ac:dyDescent="0.25">
      <c r="A1249" s="107"/>
      <c r="B1249" s="107"/>
      <c r="C1249" s="107"/>
      <c r="D1249" s="107"/>
      <c r="E1249" s="107"/>
      <c r="F1249" s="107"/>
      <c r="G1249" s="107"/>
      <c r="H1249" s="107"/>
    </row>
    <row r="1250" spans="1:8" x14ac:dyDescent="0.25">
      <c r="A1250" s="107"/>
      <c r="B1250" s="107"/>
      <c r="C1250" s="107"/>
      <c r="D1250" s="107"/>
      <c r="E1250" s="107"/>
      <c r="F1250" s="107"/>
      <c r="G1250" s="107"/>
      <c r="H1250" s="107"/>
    </row>
    <row r="1251" spans="1:8" x14ac:dyDescent="0.25">
      <c r="A1251" s="107"/>
      <c r="B1251" s="107"/>
      <c r="C1251" s="107"/>
      <c r="D1251" s="107"/>
      <c r="E1251" s="107"/>
      <c r="F1251" s="107"/>
      <c r="G1251" s="107"/>
      <c r="H1251" s="107"/>
    </row>
    <row r="1252" spans="1:8" x14ac:dyDescent="0.25">
      <c r="A1252" s="107"/>
      <c r="B1252" s="107"/>
      <c r="C1252" s="107"/>
      <c r="D1252" s="107"/>
      <c r="E1252" s="107"/>
      <c r="F1252" s="107"/>
      <c r="G1252" s="107"/>
      <c r="H1252" s="107"/>
    </row>
    <row r="1253" spans="1:8" x14ac:dyDescent="0.25">
      <c r="A1253" s="107"/>
      <c r="B1253" s="107"/>
      <c r="C1253" s="107"/>
      <c r="D1253" s="107"/>
      <c r="E1253" s="107"/>
      <c r="F1253" s="107"/>
      <c r="G1253" s="107"/>
      <c r="H1253" s="107"/>
    </row>
    <row r="1254" spans="1:8" x14ac:dyDescent="0.25">
      <c r="A1254" s="107"/>
      <c r="B1254" s="107"/>
      <c r="C1254" s="107"/>
      <c r="D1254" s="107"/>
      <c r="E1254" s="107"/>
      <c r="F1254" s="107"/>
      <c r="G1254" s="107"/>
      <c r="H1254" s="107"/>
    </row>
    <row r="1255" spans="1:8" x14ac:dyDescent="0.25">
      <c r="A1255" s="107"/>
      <c r="B1255" s="107"/>
      <c r="C1255" s="107"/>
      <c r="D1255" s="107"/>
      <c r="E1255" s="107"/>
      <c r="F1255" s="107"/>
      <c r="G1255" s="107"/>
      <c r="H1255" s="107"/>
    </row>
    <row r="1256" spans="1:8" x14ac:dyDescent="0.25">
      <c r="A1256" s="107"/>
      <c r="B1256" s="107"/>
      <c r="C1256" s="107"/>
      <c r="D1256" s="107"/>
      <c r="E1256" s="107"/>
      <c r="F1256" s="107"/>
      <c r="G1256" s="107"/>
      <c r="H1256" s="107"/>
    </row>
    <row r="1257" spans="1:8" x14ac:dyDescent="0.25">
      <c r="A1257" s="107"/>
      <c r="B1257" s="107"/>
      <c r="C1257" s="107"/>
      <c r="D1257" s="107"/>
      <c r="E1257" s="107"/>
      <c r="F1257" s="107"/>
      <c r="G1257" s="107"/>
      <c r="H1257" s="107"/>
    </row>
    <row r="1258" spans="1:8" x14ac:dyDescent="0.25">
      <c r="A1258" s="107"/>
      <c r="B1258" s="107"/>
      <c r="C1258" s="107"/>
      <c r="D1258" s="107"/>
      <c r="E1258" s="107"/>
      <c r="F1258" s="107"/>
      <c r="G1258" s="107"/>
      <c r="H1258" s="107"/>
    </row>
    <row r="1259" spans="1:8" x14ac:dyDescent="0.25">
      <c r="A1259" s="107"/>
      <c r="B1259" s="107"/>
      <c r="C1259" s="107"/>
      <c r="D1259" s="107"/>
      <c r="E1259" s="107"/>
      <c r="F1259" s="107"/>
      <c r="G1259" s="107"/>
      <c r="H1259" s="107"/>
    </row>
    <row r="1260" spans="1:8" x14ac:dyDescent="0.25">
      <c r="A1260" s="107"/>
      <c r="B1260" s="107"/>
      <c r="C1260" s="107"/>
      <c r="D1260" s="107"/>
      <c r="E1260" s="107"/>
      <c r="F1260" s="107"/>
      <c r="G1260" s="107"/>
      <c r="H1260" s="107"/>
    </row>
    <row r="1261" spans="1:8" x14ac:dyDescent="0.25">
      <c r="A1261" s="107"/>
      <c r="B1261" s="107"/>
      <c r="C1261" s="107"/>
      <c r="D1261" s="107"/>
      <c r="E1261" s="107"/>
      <c r="F1261" s="107"/>
      <c r="G1261" s="107"/>
      <c r="H1261" s="107"/>
    </row>
    <row r="1262" spans="1:8" x14ac:dyDescent="0.25">
      <c r="A1262" s="107"/>
      <c r="B1262" s="107"/>
      <c r="C1262" s="107"/>
      <c r="D1262" s="107"/>
      <c r="E1262" s="107"/>
      <c r="F1262" s="107"/>
      <c r="G1262" s="107"/>
      <c r="H1262" s="107"/>
    </row>
    <row r="1263" spans="1:8" x14ac:dyDescent="0.25">
      <c r="A1263" s="107"/>
      <c r="B1263" s="107"/>
      <c r="C1263" s="107"/>
      <c r="D1263" s="107"/>
      <c r="E1263" s="107"/>
      <c r="F1263" s="107"/>
      <c r="G1263" s="107"/>
      <c r="H1263" s="107"/>
    </row>
    <row r="1264" spans="1:8" x14ac:dyDescent="0.25">
      <c r="A1264" s="107"/>
      <c r="B1264" s="107"/>
      <c r="C1264" s="107"/>
      <c r="D1264" s="107"/>
      <c r="E1264" s="107"/>
      <c r="F1264" s="107"/>
      <c r="G1264" s="107"/>
      <c r="H1264" s="107"/>
    </row>
    <row r="1265" spans="1:8" x14ac:dyDescent="0.25">
      <c r="A1265" s="107"/>
      <c r="B1265" s="107"/>
      <c r="C1265" s="107"/>
      <c r="D1265" s="107"/>
      <c r="E1265" s="107"/>
      <c r="F1265" s="107"/>
      <c r="G1265" s="107"/>
      <c r="H1265" s="107"/>
    </row>
    <row r="1266" spans="1:8" x14ac:dyDescent="0.25">
      <c r="A1266" s="107"/>
      <c r="B1266" s="107"/>
      <c r="C1266" s="107"/>
      <c r="D1266" s="107"/>
      <c r="E1266" s="107"/>
      <c r="F1266" s="107"/>
      <c r="G1266" s="107"/>
      <c r="H1266" s="107"/>
    </row>
    <row r="1267" spans="1:8" x14ac:dyDescent="0.25">
      <c r="A1267" s="107"/>
      <c r="B1267" s="107"/>
      <c r="C1267" s="107"/>
      <c r="D1267" s="107"/>
      <c r="E1267" s="107"/>
      <c r="F1267" s="107"/>
      <c r="G1267" s="107"/>
      <c r="H1267" s="107"/>
    </row>
    <row r="1268" spans="1:8" x14ac:dyDescent="0.25">
      <c r="A1268" s="107"/>
      <c r="B1268" s="107"/>
      <c r="C1268" s="107"/>
      <c r="D1268" s="107"/>
      <c r="E1268" s="107"/>
      <c r="F1268" s="107"/>
      <c r="G1268" s="107"/>
      <c r="H1268" s="107"/>
    </row>
    <row r="1269" spans="1:8" x14ac:dyDescent="0.25">
      <c r="A1269" s="107"/>
      <c r="B1269" s="107"/>
      <c r="C1269" s="107"/>
      <c r="D1269" s="107"/>
      <c r="E1269" s="107"/>
      <c r="F1269" s="107"/>
      <c r="G1269" s="107"/>
      <c r="H1269" s="107"/>
    </row>
    <row r="1270" spans="1:8" x14ac:dyDescent="0.25">
      <c r="A1270" s="107"/>
      <c r="B1270" s="107"/>
      <c r="C1270" s="107"/>
      <c r="D1270" s="107"/>
      <c r="E1270" s="107"/>
      <c r="F1270" s="107"/>
      <c r="G1270" s="107"/>
      <c r="H1270" s="107"/>
    </row>
    <row r="1271" spans="1:8" x14ac:dyDescent="0.25">
      <c r="A1271" s="107"/>
      <c r="B1271" s="107"/>
      <c r="C1271" s="107"/>
      <c r="D1271" s="107"/>
      <c r="E1271" s="107"/>
      <c r="F1271" s="107"/>
      <c r="G1271" s="107"/>
      <c r="H1271" s="107"/>
    </row>
    <row r="1272" spans="1:8" x14ac:dyDescent="0.25">
      <c r="A1272" s="107"/>
      <c r="B1272" s="107"/>
      <c r="C1272" s="107"/>
      <c r="D1272" s="107"/>
      <c r="E1272" s="107"/>
      <c r="F1272" s="107"/>
      <c r="G1272" s="107"/>
      <c r="H1272" s="107"/>
    </row>
    <row r="1273" spans="1:8" x14ac:dyDescent="0.25">
      <c r="A1273" s="107"/>
      <c r="B1273" s="107"/>
      <c r="C1273" s="107"/>
      <c r="D1273" s="107"/>
      <c r="E1273" s="107"/>
      <c r="F1273" s="107"/>
      <c r="G1273" s="107"/>
      <c r="H1273" s="107"/>
    </row>
    <row r="1274" spans="1:8" x14ac:dyDescent="0.25">
      <c r="A1274" s="107"/>
      <c r="B1274" s="107"/>
      <c r="C1274" s="107"/>
      <c r="D1274" s="107"/>
      <c r="E1274" s="107"/>
      <c r="F1274" s="107"/>
      <c r="G1274" s="107"/>
      <c r="H1274" s="107"/>
    </row>
    <row r="1275" spans="1:8" x14ac:dyDescent="0.25">
      <c r="A1275" s="107"/>
      <c r="B1275" s="107"/>
      <c r="C1275" s="107"/>
      <c r="D1275" s="107"/>
      <c r="E1275" s="107"/>
      <c r="F1275" s="107"/>
      <c r="G1275" s="107"/>
      <c r="H1275" s="107"/>
    </row>
    <row r="1276" spans="1:8" x14ac:dyDescent="0.25">
      <c r="A1276" s="107"/>
      <c r="B1276" s="107"/>
      <c r="C1276" s="107"/>
      <c r="D1276" s="107"/>
      <c r="E1276" s="107"/>
      <c r="F1276" s="107"/>
      <c r="G1276" s="107"/>
      <c r="H1276" s="107"/>
    </row>
    <row r="1277" spans="1:8" x14ac:dyDescent="0.25">
      <c r="A1277" s="107"/>
      <c r="B1277" s="107"/>
      <c r="C1277" s="107"/>
      <c r="D1277" s="107"/>
      <c r="E1277" s="107"/>
      <c r="F1277" s="107"/>
      <c r="G1277" s="107"/>
      <c r="H1277" s="107"/>
    </row>
    <row r="1278" spans="1:8" x14ac:dyDescent="0.25">
      <c r="A1278" s="107"/>
      <c r="B1278" s="107"/>
      <c r="C1278" s="107"/>
      <c r="D1278" s="107"/>
      <c r="E1278" s="107"/>
      <c r="F1278" s="107"/>
      <c r="G1278" s="107"/>
      <c r="H1278" s="107"/>
    </row>
    <row r="1279" spans="1:8" x14ac:dyDescent="0.25">
      <c r="A1279" s="107"/>
      <c r="B1279" s="107"/>
      <c r="C1279" s="107"/>
      <c r="D1279" s="107"/>
      <c r="E1279" s="107"/>
      <c r="F1279" s="107"/>
      <c r="G1279" s="107"/>
      <c r="H1279" s="107"/>
    </row>
    <row r="1280" spans="1:8" x14ac:dyDescent="0.25">
      <c r="A1280" s="107"/>
      <c r="B1280" s="107"/>
      <c r="C1280" s="107"/>
      <c r="D1280" s="107"/>
      <c r="E1280" s="107"/>
      <c r="F1280" s="107"/>
      <c r="G1280" s="107"/>
      <c r="H1280" s="107"/>
    </row>
    <row r="1281" spans="1:8" x14ac:dyDescent="0.25">
      <c r="A1281" s="107"/>
      <c r="B1281" s="107"/>
      <c r="C1281" s="107"/>
      <c r="D1281" s="107"/>
      <c r="E1281" s="107"/>
      <c r="F1281" s="107"/>
      <c r="G1281" s="107"/>
      <c r="H1281" s="107"/>
    </row>
    <row r="1282" spans="1:8" x14ac:dyDescent="0.25">
      <c r="A1282" s="107"/>
      <c r="B1282" s="107"/>
      <c r="C1282" s="107"/>
      <c r="D1282" s="107"/>
      <c r="E1282" s="107"/>
      <c r="F1282" s="107"/>
      <c r="G1282" s="107"/>
      <c r="H1282" s="107"/>
    </row>
    <row r="1283" spans="1:8" x14ac:dyDescent="0.25">
      <c r="A1283" s="107"/>
      <c r="B1283" s="107"/>
      <c r="C1283" s="107"/>
      <c r="D1283" s="107"/>
      <c r="E1283" s="107"/>
      <c r="F1283" s="107"/>
      <c r="G1283" s="107"/>
      <c r="H1283" s="107"/>
    </row>
    <row r="1284" spans="1:8" x14ac:dyDescent="0.25">
      <c r="A1284" s="107"/>
      <c r="B1284" s="107"/>
      <c r="C1284" s="107"/>
      <c r="D1284" s="107"/>
      <c r="E1284" s="107"/>
      <c r="F1284" s="107"/>
      <c r="G1284" s="107"/>
      <c r="H1284" s="107"/>
    </row>
    <row r="1285" spans="1:8" x14ac:dyDescent="0.25">
      <c r="A1285" s="107"/>
      <c r="B1285" s="107"/>
      <c r="C1285" s="107"/>
      <c r="D1285" s="107"/>
      <c r="E1285" s="107"/>
      <c r="F1285" s="107"/>
      <c r="G1285" s="107"/>
      <c r="H1285" s="107"/>
    </row>
    <row r="1286" spans="1:8" x14ac:dyDescent="0.25">
      <c r="A1286" s="107"/>
      <c r="B1286" s="107"/>
      <c r="C1286" s="107"/>
      <c r="D1286" s="107"/>
      <c r="E1286" s="107"/>
      <c r="F1286" s="107"/>
      <c r="G1286" s="107"/>
      <c r="H1286" s="107"/>
    </row>
    <row r="1287" spans="1:8" x14ac:dyDescent="0.25">
      <c r="A1287" s="107"/>
      <c r="B1287" s="107"/>
      <c r="C1287" s="107"/>
      <c r="D1287" s="107"/>
      <c r="E1287" s="107"/>
      <c r="F1287" s="107"/>
      <c r="G1287" s="107"/>
      <c r="H1287" s="107"/>
    </row>
    <row r="1288" spans="1:8" x14ac:dyDescent="0.25">
      <c r="A1288" s="107"/>
      <c r="B1288" s="107"/>
      <c r="C1288" s="107"/>
      <c r="D1288" s="107"/>
      <c r="E1288" s="107"/>
      <c r="F1288" s="107"/>
      <c r="G1288" s="107"/>
      <c r="H1288" s="107"/>
    </row>
    <row r="1289" spans="1:8" x14ac:dyDescent="0.25">
      <c r="A1289" s="107"/>
      <c r="B1289" s="107"/>
      <c r="C1289" s="107"/>
      <c r="D1289" s="107"/>
      <c r="E1289" s="107"/>
      <c r="F1289" s="107"/>
      <c r="G1289" s="107"/>
      <c r="H1289" s="107"/>
    </row>
    <row r="1290" spans="1:8" x14ac:dyDescent="0.25">
      <c r="A1290" s="107"/>
      <c r="B1290" s="107"/>
      <c r="C1290" s="107"/>
      <c r="D1290" s="107"/>
      <c r="E1290" s="107"/>
      <c r="F1290" s="107"/>
      <c r="G1290" s="107"/>
      <c r="H1290" s="107"/>
    </row>
    <row r="1291" spans="1:8" x14ac:dyDescent="0.25">
      <c r="A1291" s="107"/>
      <c r="B1291" s="107"/>
      <c r="C1291" s="107"/>
      <c r="D1291" s="107"/>
      <c r="E1291" s="107"/>
      <c r="F1291" s="107"/>
      <c r="G1291" s="107"/>
      <c r="H1291" s="107"/>
    </row>
    <row r="1292" spans="1:8" x14ac:dyDescent="0.25">
      <c r="A1292" s="107"/>
      <c r="B1292" s="107"/>
      <c r="C1292" s="107"/>
      <c r="D1292" s="107"/>
      <c r="E1292" s="107"/>
      <c r="F1292" s="107"/>
      <c r="G1292" s="107"/>
      <c r="H1292" s="107"/>
    </row>
    <row r="1293" spans="1:8" x14ac:dyDescent="0.25">
      <c r="A1293" s="107"/>
      <c r="B1293" s="107"/>
      <c r="C1293" s="107"/>
      <c r="D1293" s="107"/>
      <c r="E1293" s="107"/>
      <c r="F1293" s="107"/>
      <c r="G1293" s="107"/>
      <c r="H1293" s="107"/>
    </row>
    <row r="1294" spans="1:8" x14ac:dyDescent="0.25">
      <c r="A1294" s="107"/>
      <c r="B1294" s="107"/>
      <c r="C1294" s="107"/>
      <c r="D1294" s="107"/>
      <c r="E1294" s="107"/>
      <c r="F1294" s="107"/>
      <c r="G1294" s="107"/>
      <c r="H1294" s="107"/>
    </row>
    <row r="1295" spans="1:8" x14ac:dyDescent="0.25">
      <c r="A1295" s="107"/>
      <c r="B1295" s="107"/>
      <c r="C1295" s="107"/>
      <c r="D1295" s="107"/>
      <c r="E1295" s="107"/>
      <c r="F1295" s="107"/>
      <c r="G1295" s="107"/>
      <c r="H1295" s="107"/>
    </row>
    <row r="1296" spans="1:8" x14ac:dyDescent="0.25">
      <c r="A1296" s="107"/>
      <c r="B1296" s="107"/>
      <c r="C1296" s="107"/>
      <c r="D1296" s="107"/>
      <c r="E1296" s="107"/>
      <c r="F1296" s="107"/>
      <c r="G1296" s="107"/>
      <c r="H1296" s="107"/>
    </row>
    <row r="1297" spans="1:8" x14ac:dyDescent="0.25">
      <c r="A1297" s="107"/>
      <c r="B1297" s="107"/>
      <c r="C1297" s="107"/>
      <c r="D1297" s="107"/>
      <c r="E1297" s="107"/>
      <c r="F1297" s="107"/>
      <c r="G1297" s="107"/>
      <c r="H1297" s="107"/>
    </row>
    <row r="1298" spans="1:8" x14ac:dyDescent="0.25">
      <c r="A1298" s="107"/>
      <c r="B1298" s="107"/>
      <c r="C1298" s="107"/>
      <c r="D1298" s="107"/>
      <c r="E1298" s="107"/>
      <c r="F1298" s="107"/>
      <c r="G1298" s="107"/>
      <c r="H1298" s="107"/>
    </row>
    <row r="1299" spans="1:8" x14ac:dyDescent="0.25">
      <c r="A1299" s="107"/>
      <c r="B1299" s="107"/>
      <c r="C1299" s="107"/>
      <c r="D1299" s="107"/>
      <c r="E1299" s="107"/>
      <c r="F1299" s="107"/>
      <c r="G1299" s="107"/>
      <c r="H1299" s="107"/>
    </row>
    <row r="1300" spans="1:8" x14ac:dyDescent="0.25">
      <c r="A1300" s="107"/>
      <c r="B1300" s="107"/>
      <c r="C1300" s="107"/>
      <c r="D1300" s="107"/>
      <c r="E1300" s="107"/>
      <c r="F1300" s="107"/>
      <c r="G1300" s="107"/>
      <c r="H1300" s="107"/>
    </row>
    <row r="1301" spans="1:8" x14ac:dyDescent="0.25">
      <c r="A1301" s="107"/>
      <c r="B1301" s="107"/>
      <c r="C1301" s="107"/>
      <c r="D1301" s="107"/>
      <c r="E1301" s="107"/>
      <c r="F1301" s="107"/>
      <c r="G1301" s="107"/>
      <c r="H1301" s="107"/>
    </row>
    <row r="1302" spans="1:8" x14ac:dyDescent="0.25">
      <c r="A1302" s="107"/>
      <c r="B1302" s="107"/>
      <c r="C1302" s="107"/>
      <c r="D1302" s="107"/>
      <c r="E1302" s="107"/>
      <c r="F1302" s="107"/>
      <c r="G1302" s="107"/>
      <c r="H1302" s="107"/>
    </row>
    <row r="1303" spans="1:8" x14ac:dyDescent="0.25">
      <c r="A1303" s="107"/>
      <c r="B1303" s="107"/>
      <c r="C1303" s="107"/>
      <c r="D1303" s="107"/>
      <c r="E1303" s="107"/>
      <c r="F1303" s="107"/>
      <c r="G1303" s="107"/>
      <c r="H1303" s="107"/>
    </row>
    <row r="1304" spans="1:8" x14ac:dyDescent="0.25">
      <c r="A1304" s="107"/>
      <c r="B1304" s="107"/>
      <c r="C1304" s="107"/>
      <c r="D1304" s="107"/>
      <c r="E1304" s="107"/>
      <c r="F1304" s="107"/>
      <c r="G1304" s="107"/>
      <c r="H1304" s="107"/>
    </row>
    <row r="1305" spans="1:8" x14ac:dyDescent="0.25">
      <c r="A1305" s="107"/>
      <c r="B1305" s="107"/>
      <c r="C1305" s="107"/>
      <c r="D1305" s="107"/>
      <c r="E1305" s="107"/>
      <c r="F1305" s="107"/>
      <c r="G1305" s="107"/>
      <c r="H1305" s="107"/>
    </row>
    <row r="1306" spans="1:8" x14ac:dyDescent="0.25">
      <c r="A1306" s="107"/>
      <c r="B1306" s="107"/>
      <c r="C1306" s="107"/>
      <c r="D1306" s="107"/>
      <c r="E1306" s="107"/>
      <c r="F1306" s="107"/>
      <c r="G1306" s="107"/>
      <c r="H1306" s="107"/>
    </row>
    <row r="1307" spans="1:8" x14ac:dyDescent="0.25">
      <c r="A1307" s="107"/>
      <c r="B1307" s="107"/>
      <c r="C1307" s="107"/>
      <c r="D1307" s="107"/>
      <c r="E1307" s="107"/>
      <c r="F1307" s="107"/>
      <c r="G1307" s="107"/>
      <c r="H1307" s="107"/>
    </row>
    <row r="1308" spans="1:8" x14ac:dyDescent="0.25">
      <c r="A1308" s="107"/>
      <c r="B1308" s="107"/>
      <c r="C1308" s="107"/>
      <c r="D1308" s="107"/>
      <c r="E1308" s="107"/>
      <c r="F1308" s="107"/>
      <c r="G1308" s="107"/>
      <c r="H1308" s="107"/>
    </row>
    <row r="1309" spans="1:8" x14ac:dyDescent="0.25">
      <c r="A1309" s="107"/>
      <c r="B1309" s="107"/>
      <c r="C1309" s="107"/>
      <c r="D1309" s="107"/>
      <c r="E1309" s="107"/>
      <c r="F1309" s="107"/>
      <c r="G1309" s="107"/>
      <c r="H1309" s="107"/>
    </row>
    <row r="1310" spans="1:8" x14ac:dyDescent="0.25">
      <c r="A1310" s="107"/>
      <c r="B1310" s="107"/>
      <c r="C1310" s="107"/>
      <c r="D1310" s="107"/>
      <c r="E1310" s="107"/>
      <c r="F1310" s="107"/>
      <c r="G1310" s="107"/>
      <c r="H1310" s="107"/>
    </row>
    <row r="1311" spans="1:8" x14ac:dyDescent="0.25">
      <c r="A1311" s="107"/>
      <c r="B1311" s="107"/>
      <c r="C1311" s="107"/>
      <c r="D1311" s="107"/>
      <c r="E1311" s="107"/>
      <c r="F1311" s="107"/>
      <c r="G1311" s="107"/>
      <c r="H1311" s="107"/>
    </row>
    <row r="1312" spans="1:8" x14ac:dyDescent="0.25">
      <c r="A1312" s="107"/>
      <c r="B1312" s="107"/>
      <c r="C1312" s="107"/>
      <c r="D1312" s="107"/>
      <c r="E1312" s="107"/>
      <c r="F1312" s="107"/>
      <c r="G1312" s="107"/>
      <c r="H1312" s="107"/>
    </row>
    <row r="1313" spans="1:8" x14ac:dyDescent="0.25">
      <c r="A1313" s="107"/>
      <c r="B1313" s="107"/>
      <c r="C1313" s="107"/>
      <c r="D1313" s="107"/>
      <c r="E1313" s="107"/>
      <c r="F1313" s="107"/>
      <c r="G1313" s="107"/>
      <c r="H1313" s="107"/>
    </row>
    <row r="1314" spans="1:8" x14ac:dyDescent="0.25">
      <c r="A1314" s="107"/>
      <c r="B1314" s="107"/>
      <c r="C1314" s="107"/>
      <c r="D1314" s="107"/>
      <c r="E1314" s="107"/>
      <c r="F1314" s="107"/>
      <c r="G1314" s="107"/>
      <c r="H1314" s="107"/>
    </row>
    <row r="1315" spans="1:8" x14ac:dyDescent="0.25">
      <c r="A1315" s="107"/>
      <c r="B1315" s="107"/>
      <c r="C1315" s="107"/>
      <c r="D1315" s="107"/>
      <c r="E1315" s="107"/>
      <c r="F1315" s="107"/>
      <c r="G1315" s="107"/>
      <c r="H1315" s="107"/>
    </row>
    <row r="1316" spans="1:8" x14ac:dyDescent="0.25">
      <c r="A1316" s="107"/>
      <c r="B1316" s="107"/>
      <c r="C1316" s="107"/>
      <c r="D1316" s="107"/>
      <c r="E1316" s="107"/>
      <c r="F1316" s="107"/>
      <c r="G1316" s="107"/>
      <c r="H1316" s="107"/>
    </row>
    <row r="1317" spans="1:8" x14ac:dyDescent="0.25">
      <c r="A1317" s="107"/>
      <c r="B1317" s="107"/>
      <c r="C1317" s="107"/>
      <c r="D1317" s="107"/>
      <c r="E1317" s="107"/>
      <c r="F1317" s="107"/>
      <c r="G1317" s="107"/>
      <c r="H1317" s="107"/>
    </row>
    <row r="1318" spans="1:8" x14ac:dyDescent="0.25">
      <c r="A1318" s="107"/>
      <c r="B1318" s="107"/>
      <c r="C1318" s="107"/>
      <c r="D1318" s="107"/>
      <c r="E1318" s="107"/>
      <c r="F1318" s="107"/>
      <c r="G1318" s="107"/>
      <c r="H1318" s="107"/>
    </row>
    <row r="1319" spans="1:8" x14ac:dyDescent="0.25">
      <c r="A1319" s="107"/>
      <c r="B1319" s="107"/>
      <c r="C1319" s="107"/>
      <c r="D1319" s="107"/>
      <c r="E1319" s="107"/>
      <c r="F1319" s="107"/>
      <c r="G1319" s="107"/>
      <c r="H1319" s="107"/>
    </row>
    <row r="1320" spans="1:8" x14ac:dyDescent="0.25">
      <c r="A1320" s="107"/>
      <c r="B1320" s="107"/>
      <c r="C1320" s="107"/>
      <c r="D1320" s="107"/>
      <c r="E1320" s="107"/>
      <c r="F1320" s="107"/>
      <c r="G1320" s="107"/>
      <c r="H1320" s="107"/>
    </row>
    <row r="1321" spans="1:8" x14ac:dyDescent="0.25">
      <c r="A1321" s="107"/>
      <c r="B1321" s="107"/>
      <c r="C1321" s="107"/>
      <c r="D1321" s="107"/>
      <c r="E1321" s="107"/>
      <c r="F1321" s="107"/>
      <c r="G1321" s="107"/>
      <c r="H1321" s="107"/>
    </row>
    <row r="1322" spans="1:8" x14ac:dyDescent="0.25">
      <c r="A1322" s="107"/>
      <c r="B1322" s="107"/>
      <c r="C1322" s="107"/>
      <c r="D1322" s="107"/>
      <c r="E1322" s="107"/>
      <c r="F1322" s="107"/>
      <c r="G1322" s="107"/>
      <c r="H1322" s="107"/>
    </row>
    <row r="1323" spans="1:8" x14ac:dyDescent="0.25">
      <c r="A1323" s="107"/>
      <c r="B1323" s="107"/>
      <c r="C1323" s="107"/>
      <c r="D1323" s="107"/>
      <c r="E1323" s="107"/>
      <c r="F1323" s="107"/>
      <c r="G1323" s="107"/>
      <c r="H1323" s="107"/>
    </row>
    <row r="1324" spans="1:8" x14ac:dyDescent="0.25">
      <c r="A1324" s="107"/>
      <c r="B1324" s="107"/>
      <c r="C1324" s="107"/>
      <c r="D1324" s="107"/>
      <c r="E1324" s="107"/>
      <c r="F1324" s="107"/>
      <c r="G1324" s="107"/>
      <c r="H1324" s="107"/>
    </row>
    <row r="1325" spans="1:8" x14ac:dyDescent="0.25">
      <c r="A1325" s="107"/>
      <c r="B1325" s="107"/>
      <c r="C1325" s="107"/>
      <c r="D1325" s="107"/>
      <c r="E1325" s="107"/>
      <c r="F1325" s="107"/>
      <c r="G1325" s="107"/>
      <c r="H1325" s="107"/>
    </row>
    <row r="1326" spans="1:8" x14ac:dyDescent="0.25">
      <c r="A1326" s="107"/>
      <c r="B1326" s="107"/>
      <c r="C1326" s="107"/>
      <c r="D1326" s="107"/>
      <c r="E1326" s="107"/>
      <c r="F1326" s="107"/>
      <c r="G1326" s="107"/>
      <c r="H1326" s="107"/>
    </row>
    <row r="1327" spans="1:8" x14ac:dyDescent="0.25">
      <c r="A1327" s="107"/>
      <c r="B1327" s="107"/>
      <c r="C1327" s="107"/>
      <c r="D1327" s="107"/>
      <c r="E1327" s="107"/>
      <c r="F1327" s="107"/>
      <c r="G1327" s="107"/>
      <c r="H1327" s="107"/>
    </row>
    <row r="1328" spans="1:8" x14ac:dyDescent="0.25">
      <c r="A1328" s="107"/>
      <c r="B1328" s="107"/>
      <c r="C1328" s="107"/>
      <c r="D1328" s="107"/>
      <c r="E1328" s="107"/>
      <c r="F1328" s="107"/>
      <c r="G1328" s="107"/>
      <c r="H1328" s="107"/>
    </row>
    <row r="1329" spans="1:8" x14ac:dyDescent="0.25">
      <c r="A1329" s="107"/>
      <c r="B1329" s="107"/>
      <c r="C1329" s="107"/>
      <c r="D1329" s="107"/>
      <c r="E1329" s="107"/>
      <c r="F1329" s="107"/>
      <c r="G1329" s="107"/>
      <c r="H1329" s="107"/>
    </row>
    <row r="1330" spans="1:8" x14ac:dyDescent="0.25">
      <c r="A1330" s="107"/>
      <c r="B1330" s="107"/>
      <c r="C1330" s="107"/>
      <c r="D1330" s="107"/>
      <c r="E1330" s="107"/>
      <c r="F1330" s="107"/>
      <c r="G1330" s="107"/>
      <c r="H1330" s="107"/>
    </row>
    <row r="1331" spans="1:8" x14ac:dyDescent="0.25">
      <c r="A1331" s="107"/>
      <c r="B1331" s="107"/>
      <c r="C1331" s="107"/>
      <c r="D1331" s="107"/>
      <c r="E1331" s="107"/>
      <c r="F1331" s="107"/>
      <c r="G1331" s="107"/>
      <c r="H1331" s="107"/>
    </row>
    <row r="1332" spans="1:8" x14ac:dyDescent="0.25">
      <c r="A1332" s="107"/>
      <c r="B1332" s="107"/>
      <c r="C1332" s="107"/>
      <c r="D1332" s="107"/>
      <c r="E1332" s="107"/>
      <c r="F1332" s="107"/>
      <c r="G1332" s="107"/>
      <c r="H1332" s="107"/>
    </row>
    <row r="1333" spans="1:8" x14ac:dyDescent="0.25">
      <c r="A1333" s="107"/>
      <c r="B1333" s="107"/>
      <c r="C1333" s="107"/>
      <c r="D1333" s="107"/>
      <c r="E1333" s="107"/>
      <c r="F1333" s="107"/>
      <c r="G1333" s="107"/>
      <c r="H1333" s="107"/>
    </row>
    <row r="1334" spans="1:8" x14ac:dyDescent="0.25">
      <c r="A1334" s="107"/>
      <c r="B1334" s="107"/>
      <c r="C1334" s="107"/>
      <c r="D1334" s="107"/>
      <c r="E1334" s="107"/>
      <c r="F1334" s="107"/>
      <c r="G1334" s="107"/>
      <c r="H1334" s="107"/>
    </row>
    <row r="1335" spans="1:8" x14ac:dyDescent="0.25">
      <c r="A1335" s="107"/>
      <c r="B1335" s="107"/>
      <c r="C1335" s="107"/>
      <c r="D1335" s="107"/>
      <c r="E1335" s="107"/>
      <c r="F1335" s="107"/>
      <c r="G1335" s="107"/>
      <c r="H1335" s="107"/>
    </row>
    <row r="1336" spans="1:8" x14ac:dyDescent="0.25">
      <c r="A1336" s="107"/>
      <c r="B1336" s="107"/>
      <c r="C1336" s="107"/>
      <c r="D1336" s="107"/>
      <c r="E1336" s="107"/>
      <c r="F1336" s="107"/>
      <c r="G1336" s="107"/>
      <c r="H1336" s="107"/>
    </row>
    <row r="1337" spans="1:8" x14ac:dyDescent="0.25">
      <c r="A1337" s="107"/>
      <c r="B1337" s="107"/>
      <c r="C1337" s="107"/>
      <c r="D1337" s="107"/>
      <c r="E1337" s="107"/>
      <c r="F1337" s="107"/>
      <c r="G1337" s="107"/>
      <c r="H1337" s="107"/>
    </row>
    <row r="1338" spans="1:8" x14ac:dyDescent="0.25">
      <c r="A1338" s="107"/>
      <c r="B1338" s="107"/>
      <c r="C1338" s="107"/>
      <c r="D1338" s="107"/>
      <c r="E1338" s="107"/>
      <c r="F1338" s="107"/>
      <c r="G1338" s="107"/>
      <c r="H1338" s="107"/>
    </row>
    <row r="1339" spans="1:8" x14ac:dyDescent="0.25">
      <c r="A1339" s="107"/>
      <c r="B1339" s="107"/>
      <c r="C1339" s="107"/>
      <c r="D1339" s="107"/>
      <c r="E1339" s="107"/>
      <c r="F1339" s="107"/>
      <c r="G1339" s="107"/>
      <c r="H1339" s="107"/>
    </row>
    <row r="1340" spans="1:8" x14ac:dyDescent="0.25">
      <c r="A1340" s="107"/>
      <c r="B1340" s="107"/>
      <c r="C1340" s="107"/>
      <c r="D1340" s="107"/>
      <c r="E1340" s="107"/>
      <c r="F1340" s="107"/>
      <c r="G1340" s="107"/>
      <c r="H1340" s="107"/>
    </row>
    <row r="1341" spans="1:8" x14ac:dyDescent="0.25">
      <c r="A1341" s="107"/>
      <c r="B1341" s="107"/>
      <c r="C1341" s="107"/>
      <c r="D1341" s="107"/>
      <c r="E1341" s="107"/>
      <c r="F1341" s="107"/>
      <c r="G1341" s="107"/>
      <c r="H1341" s="107"/>
    </row>
    <row r="1342" spans="1:8" x14ac:dyDescent="0.25">
      <c r="A1342" s="107"/>
      <c r="B1342" s="107"/>
      <c r="C1342" s="107"/>
      <c r="D1342" s="107"/>
      <c r="E1342" s="107"/>
      <c r="F1342" s="107"/>
      <c r="G1342" s="107"/>
      <c r="H1342" s="107"/>
    </row>
    <row r="1343" spans="1:8" x14ac:dyDescent="0.25">
      <c r="A1343" s="107"/>
      <c r="B1343" s="107"/>
      <c r="C1343" s="107"/>
      <c r="D1343" s="107"/>
      <c r="E1343" s="107"/>
      <c r="F1343" s="107"/>
      <c r="G1343" s="107"/>
      <c r="H1343" s="107"/>
    </row>
    <row r="1344" spans="1:8" x14ac:dyDescent="0.25">
      <c r="A1344" s="107"/>
      <c r="B1344" s="107"/>
      <c r="C1344" s="107"/>
      <c r="D1344" s="107"/>
      <c r="E1344" s="107"/>
      <c r="F1344" s="107"/>
      <c r="G1344" s="107"/>
      <c r="H1344" s="107"/>
    </row>
    <row r="1345" spans="1:8" x14ac:dyDescent="0.25">
      <c r="A1345" s="107"/>
      <c r="B1345" s="107"/>
      <c r="C1345" s="107"/>
      <c r="D1345" s="107"/>
      <c r="E1345" s="107"/>
      <c r="F1345" s="107"/>
      <c r="G1345" s="107"/>
      <c r="H1345" s="107"/>
    </row>
    <row r="1346" spans="1:8" x14ac:dyDescent="0.25">
      <c r="A1346" s="107"/>
      <c r="B1346" s="107"/>
      <c r="C1346" s="107"/>
      <c r="D1346" s="107"/>
      <c r="E1346" s="107"/>
      <c r="F1346" s="107"/>
      <c r="G1346" s="107"/>
      <c r="H1346" s="107"/>
    </row>
    <row r="1347" spans="1:8" x14ac:dyDescent="0.25">
      <c r="A1347" s="107"/>
      <c r="B1347" s="107"/>
      <c r="C1347" s="107"/>
      <c r="D1347" s="107"/>
      <c r="E1347" s="107"/>
      <c r="F1347" s="107"/>
      <c r="G1347" s="107"/>
      <c r="H1347" s="107"/>
    </row>
    <row r="1348" spans="1:8" x14ac:dyDescent="0.25">
      <c r="A1348" s="107"/>
      <c r="B1348" s="107"/>
      <c r="C1348" s="107"/>
      <c r="D1348" s="107"/>
      <c r="E1348" s="107"/>
      <c r="F1348" s="107"/>
      <c r="G1348" s="107"/>
      <c r="H1348" s="107"/>
    </row>
    <row r="1349" spans="1:8" x14ac:dyDescent="0.25">
      <c r="A1349" s="107"/>
      <c r="B1349" s="107"/>
      <c r="C1349" s="107"/>
      <c r="D1349" s="107"/>
      <c r="E1349" s="107"/>
      <c r="F1349" s="107"/>
      <c r="G1349" s="107"/>
      <c r="H1349" s="107"/>
    </row>
    <row r="1350" spans="1:8" x14ac:dyDescent="0.25">
      <c r="A1350" s="107"/>
      <c r="B1350" s="107"/>
      <c r="C1350" s="107"/>
      <c r="D1350" s="107"/>
      <c r="E1350" s="107"/>
      <c r="F1350" s="107"/>
      <c r="G1350" s="107"/>
      <c r="H1350" s="107"/>
    </row>
    <row r="1351" spans="1:8" x14ac:dyDescent="0.25">
      <c r="A1351" s="107"/>
      <c r="B1351" s="107"/>
      <c r="C1351" s="107"/>
      <c r="D1351" s="107"/>
      <c r="E1351" s="107"/>
      <c r="F1351" s="107"/>
      <c r="G1351" s="107"/>
      <c r="H1351" s="107"/>
    </row>
    <row r="1352" spans="1:8" x14ac:dyDescent="0.25">
      <c r="A1352" s="107"/>
      <c r="B1352" s="107"/>
      <c r="C1352" s="107"/>
      <c r="D1352" s="107"/>
      <c r="E1352" s="107"/>
      <c r="F1352" s="107"/>
      <c r="G1352" s="107"/>
      <c r="H1352" s="107"/>
    </row>
    <row r="1353" spans="1:8" x14ac:dyDescent="0.25">
      <c r="A1353" s="107"/>
      <c r="B1353" s="107"/>
      <c r="C1353" s="107"/>
      <c r="D1353" s="107"/>
      <c r="E1353" s="107"/>
      <c r="F1353" s="107"/>
      <c r="G1353" s="107"/>
      <c r="H1353" s="107"/>
    </row>
    <row r="1354" spans="1:8" x14ac:dyDescent="0.25">
      <c r="A1354" s="107"/>
      <c r="B1354" s="107"/>
      <c r="C1354" s="107"/>
      <c r="D1354" s="107"/>
      <c r="E1354" s="107"/>
      <c r="F1354" s="107"/>
      <c r="G1354" s="107"/>
      <c r="H1354" s="107"/>
    </row>
    <row r="1355" spans="1:8" x14ac:dyDescent="0.25">
      <c r="A1355" s="107"/>
      <c r="B1355" s="107"/>
      <c r="C1355" s="107"/>
      <c r="D1355" s="107"/>
      <c r="E1355" s="107"/>
      <c r="F1355" s="107"/>
      <c r="G1355" s="107"/>
      <c r="H1355" s="107"/>
    </row>
    <row r="1356" spans="1:8" x14ac:dyDescent="0.25">
      <c r="A1356" s="107"/>
      <c r="B1356" s="107"/>
      <c r="C1356" s="107"/>
      <c r="D1356" s="107"/>
      <c r="E1356" s="107"/>
      <c r="F1356" s="107"/>
      <c r="G1356" s="107"/>
      <c r="H1356" s="107"/>
    </row>
    <row r="1357" spans="1:8" x14ac:dyDescent="0.25">
      <c r="A1357" s="107"/>
      <c r="B1357" s="107"/>
      <c r="C1357" s="107"/>
      <c r="D1357" s="107"/>
      <c r="E1357" s="107"/>
      <c r="F1357" s="107"/>
      <c r="G1357" s="107"/>
      <c r="H1357" s="107"/>
    </row>
    <row r="1358" spans="1:8" x14ac:dyDescent="0.25">
      <c r="A1358" s="107"/>
      <c r="B1358" s="107"/>
      <c r="C1358" s="107"/>
      <c r="D1358" s="107"/>
      <c r="E1358" s="107"/>
      <c r="F1358" s="107"/>
      <c r="G1358" s="107"/>
      <c r="H1358" s="107"/>
    </row>
    <row r="1359" spans="1:8" x14ac:dyDescent="0.25">
      <c r="A1359" s="107"/>
      <c r="B1359" s="107"/>
      <c r="C1359" s="107"/>
      <c r="D1359" s="107"/>
      <c r="E1359" s="107"/>
      <c r="F1359" s="107"/>
      <c r="G1359" s="107"/>
      <c r="H1359" s="107"/>
    </row>
    <row r="1360" spans="1:8" x14ac:dyDescent="0.25">
      <c r="A1360" s="107"/>
      <c r="B1360" s="107"/>
      <c r="C1360" s="107"/>
      <c r="D1360" s="107"/>
      <c r="E1360" s="107"/>
      <c r="F1360" s="107"/>
      <c r="G1360" s="107"/>
      <c r="H1360" s="107"/>
    </row>
    <row r="1361" spans="1:8" x14ac:dyDescent="0.25">
      <c r="A1361" s="107"/>
      <c r="B1361" s="107"/>
      <c r="C1361" s="107"/>
      <c r="D1361" s="107"/>
      <c r="E1361" s="107"/>
      <c r="F1361" s="107"/>
      <c r="G1361" s="107"/>
      <c r="H1361" s="107"/>
    </row>
    <row r="1362" spans="1:8" x14ac:dyDescent="0.25">
      <c r="A1362" s="107"/>
      <c r="B1362" s="107"/>
      <c r="C1362" s="107"/>
      <c r="D1362" s="107"/>
      <c r="E1362" s="107"/>
      <c r="F1362" s="107"/>
      <c r="G1362" s="107"/>
      <c r="H1362" s="107"/>
    </row>
    <row r="1363" spans="1:8" x14ac:dyDescent="0.25">
      <c r="A1363" s="107"/>
      <c r="B1363" s="107"/>
      <c r="C1363" s="107"/>
      <c r="D1363" s="107"/>
      <c r="E1363" s="107"/>
      <c r="F1363" s="107"/>
      <c r="G1363" s="107"/>
      <c r="H1363" s="107"/>
    </row>
    <row r="1364" spans="1:8" x14ac:dyDescent="0.25">
      <c r="A1364" s="107"/>
      <c r="B1364" s="107"/>
      <c r="C1364" s="107"/>
      <c r="D1364" s="107"/>
      <c r="E1364" s="107"/>
      <c r="F1364" s="107"/>
      <c r="G1364" s="107"/>
      <c r="H1364" s="107"/>
    </row>
    <row r="1365" spans="1:8" x14ac:dyDescent="0.25">
      <c r="A1365" s="107"/>
      <c r="B1365" s="107"/>
      <c r="C1365" s="107"/>
      <c r="D1365" s="107"/>
      <c r="E1365" s="107"/>
      <c r="F1365" s="107"/>
      <c r="G1365" s="107"/>
      <c r="H1365" s="107"/>
    </row>
    <row r="1366" spans="1:8" x14ac:dyDescent="0.25">
      <c r="A1366" s="107"/>
      <c r="B1366" s="107"/>
      <c r="C1366" s="107"/>
      <c r="D1366" s="107"/>
      <c r="E1366" s="107"/>
      <c r="F1366" s="107"/>
      <c r="G1366" s="107"/>
      <c r="H1366" s="107"/>
    </row>
    <row r="1367" spans="1:8" x14ac:dyDescent="0.25">
      <c r="A1367" s="107"/>
      <c r="B1367" s="107"/>
      <c r="C1367" s="107"/>
      <c r="D1367" s="107"/>
      <c r="E1367" s="107"/>
      <c r="F1367" s="107"/>
      <c r="G1367" s="107"/>
      <c r="H1367" s="107"/>
    </row>
    <row r="1368" spans="1:8" x14ac:dyDescent="0.25">
      <c r="A1368" s="107"/>
      <c r="B1368" s="107"/>
      <c r="C1368" s="107"/>
      <c r="D1368" s="107"/>
      <c r="E1368" s="107"/>
      <c r="F1368" s="107"/>
      <c r="G1368" s="107"/>
      <c r="H1368" s="107"/>
    </row>
    <row r="1369" spans="1:8" x14ac:dyDescent="0.25">
      <c r="A1369" s="107"/>
      <c r="B1369" s="107"/>
      <c r="C1369" s="107"/>
      <c r="D1369" s="107"/>
      <c r="E1369" s="107"/>
      <c r="F1369" s="107"/>
      <c r="G1369" s="107"/>
      <c r="H1369" s="107"/>
    </row>
    <row r="1370" spans="1:8" x14ac:dyDescent="0.25">
      <c r="A1370" s="107"/>
      <c r="B1370" s="107"/>
      <c r="C1370" s="107"/>
      <c r="D1370" s="107"/>
      <c r="E1370" s="107"/>
      <c r="F1370" s="107"/>
      <c r="G1370" s="107"/>
      <c r="H1370" s="107"/>
    </row>
    <row r="1371" spans="1:8" x14ac:dyDescent="0.25">
      <c r="A1371" s="107"/>
      <c r="B1371" s="107"/>
      <c r="C1371" s="107"/>
      <c r="D1371" s="107"/>
      <c r="E1371" s="107"/>
      <c r="F1371" s="107"/>
      <c r="G1371" s="107"/>
      <c r="H1371" s="107"/>
    </row>
    <row r="1372" spans="1:8" x14ac:dyDescent="0.25">
      <c r="A1372" s="107"/>
      <c r="B1372" s="107"/>
      <c r="C1372" s="107"/>
      <c r="D1372" s="107"/>
      <c r="E1372" s="107"/>
      <c r="F1372" s="107"/>
      <c r="G1372" s="107"/>
      <c r="H1372" s="107"/>
    </row>
    <row r="1373" spans="1:8" x14ac:dyDescent="0.25">
      <c r="A1373" s="107"/>
      <c r="B1373" s="107"/>
      <c r="C1373" s="107"/>
      <c r="D1373" s="107"/>
      <c r="E1373" s="107"/>
      <c r="F1373" s="107"/>
      <c r="G1373" s="107"/>
      <c r="H1373" s="107"/>
    </row>
    <row r="1374" spans="1:8" x14ac:dyDescent="0.25">
      <c r="A1374" s="107"/>
      <c r="B1374" s="107"/>
      <c r="C1374" s="107"/>
      <c r="D1374" s="107"/>
      <c r="E1374" s="107"/>
      <c r="F1374" s="107"/>
      <c r="G1374" s="107"/>
      <c r="H1374" s="107"/>
    </row>
    <row r="1375" spans="1:8" x14ac:dyDescent="0.25">
      <c r="A1375" s="107"/>
      <c r="B1375" s="107"/>
      <c r="C1375" s="107"/>
      <c r="D1375" s="107"/>
      <c r="E1375" s="107"/>
      <c r="F1375" s="107"/>
      <c r="G1375" s="107"/>
      <c r="H1375" s="107"/>
    </row>
    <row r="1376" spans="1:8" x14ac:dyDescent="0.25">
      <c r="A1376" s="107"/>
      <c r="B1376" s="107"/>
      <c r="C1376" s="107"/>
      <c r="D1376" s="107"/>
      <c r="E1376" s="107"/>
      <c r="F1376" s="107"/>
      <c r="G1376" s="107"/>
      <c r="H1376" s="107"/>
    </row>
    <row r="1377" spans="1:8" x14ac:dyDescent="0.25">
      <c r="A1377" s="107"/>
      <c r="B1377" s="107"/>
      <c r="C1377" s="107"/>
      <c r="D1377" s="107"/>
      <c r="E1377" s="107"/>
      <c r="F1377" s="107"/>
      <c r="G1377" s="107"/>
      <c r="H1377" s="107"/>
    </row>
    <row r="1378" spans="1:8" x14ac:dyDescent="0.25">
      <c r="A1378" s="107"/>
      <c r="B1378" s="107"/>
      <c r="C1378" s="107"/>
      <c r="D1378" s="107"/>
      <c r="E1378" s="107"/>
      <c r="F1378" s="107"/>
      <c r="G1378" s="107"/>
      <c r="H1378" s="107"/>
    </row>
    <row r="1379" spans="1:8" x14ac:dyDescent="0.25">
      <c r="A1379" s="107"/>
      <c r="B1379" s="107"/>
      <c r="C1379" s="107"/>
      <c r="D1379" s="107"/>
      <c r="E1379" s="107"/>
      <c r="F1379" s="107"/>
      <c r="G1379" s="107"/>
      <c r="H1379" s="107"/>
    </row>
    <row r="1380" spans="1:8" x14ac:dyDescent="0.25">
      <c r="A1380" s="107"/>
      <c r="B1380" s="107"/>
      <c r="C1380" s="107"/>
      <c r="D1380" s="107"/>
      <c r="E1380" s="107"/>
      <c r="F1380" s="107"/>
      <c r="G1380" s="107"/>
      <c r="H1380" s="107"/>
    </row>
    <row r="1381" spans="1:8" x14ac:dyDescent="0.25">
      <c r="A1381" s="107"/>
      <c r="B1381" s="107"/>
      <c r="C1381" s="107"/>
      <c r="D1381" s="107"/>
      <c r="E1381" s="107"/>
      <c r="F1381" s="107"/>
      <c r="G1381" s="107"/>
      <c r="H1381" s="107"/>
    </row>
    <row r="1382" spans="1:8" x14ac:dyDescent="0.25">
      <c r="A1382" s="107"/>
      <c r="B1382" s="107"/>
      <c r="C1382" s="107"/>
      <c r="D1382" s="107"/>
      <c r="E1382" s="107"/>
      <c r="F1382" s="107"/>
      <c r="G1382" s="107"/>
      <c r="H1382" s="107"/>
    </row>
    <row r="1383" spans="1:8" x14ac:dyDescent="0.25">
      <c r="A1383" s="107"/>
      <c r="B1383" s="107"/>
      <c r="C1383" s="107"/>
      <c r="D1383" s="107"/>
      <c r="E1383" s="107"/>
      <c r="F1383" s="107"/>
      <c r="G1383" s="107"/>
      <c r="H1383" s="107"/>
    </row>
    <row r="1384" spans="1:8" x14ac:dyDescent="0.25">
      <c r="A1384" s="107"/>
      <c r="B1384" s="107"/>
      <c r="C1384" s="107"/>
      <c r="D1384" s="107"/>
      <c r="E1384" s="107"/>
      <c r="F1384" s="107"/>
      <c r="G1384" s="107"/>
      <c r="H1384" s="107"/>
    </row>
    <row r="1385" spans="1:8" x14ac:dyDescent="0.25">
      <c r="A1385" s="107"/>
      <c r="B1385" s="107"/>
      <c r="C1385" s="107"/>
      <c r="D1385" s="107"/>
      <c r="E1385" s="107"/>
      <c r="F1385" s="107"/>
      <c r="G1385" s="107"/>
      <c r="H1385" s="107"/>
    </row>
    <row r="1386" spans="1:8" x14ac:dyDescent="0.25">
      <c r="A1386" s="107"/>
      <c r="B1386" s="107"/>
      <c r="C1386" s="107"/>
      <c r="D1386" s="107"/>
      <c r="E1386" s="107"/>
      <c r="F1386" s="107"/>
      <c r="G1386" s="107"/>
      <c r="H1386" s="107"/>
    </row>
    <row r="1387" spans="1:8" x14ac:dyDescent="0.25">
      <c r="A1387" s="107"/>
      <c r="B1387" s="107"/>
      <c r="C1387" s="107"/>
      <c r="D1387" s="107"/>
      <c r="E1387" s="107"/>
      <c r="F1387" s="107"/>
      <c r="G1387" s="107"/>
      <c r="H1387" s="107"/>
    </row>
    <row r="1388" spans="1:8" x14ac:dyDescent="0.25">
      <c r="A1388" s="107"/>
      <c r="B1388" s="107"/>
      <c r="C1388" s="107"/>
      <c r="D1388" s="107"/>
      <c r="E1388" s="107"/>
      <c r="F1388" s="107"/>
      <c r="G1388" s="107"/>
      <c r="H1388" s="107"/>
    </row>
    <row r="1389" spans="1:8" x14ac:dyDescent="0.25">
      <c r="A1389" s="107"/>
      <c r="B1389" s="107"/>
      <c r="C1389" s="107"/>
      <c r="D1389" s="107"/>
      <c r="E1389" s="107"/>
      <c r="F1389" s="107"/>
      <c r="G1389" s="107"/>
      <c r="H1389" s="107"/>
    </row>
    <row r="1390" spans="1:8" x14ac:dyDescent="0.25">
      <c r="A1390" s="107"/>
      <c r="B1390" s="107"/>
      <c r="C1390" s="107"/>
      <c r="D1390" s="107"/>
      <c r="E1390" s="107"/>
      <c r="F1390" s="107"/>
      <c r="G1390" s="107"/>
      <c r="H1390" s="107"/>
    </row>
    <row r="1391" spans="1:8" x14ac:dyDescent="0.25">
      <c r="A1391" s="107"/>
      <c r="B1391" s="107"/>
      <c r="C1391" s="107"/>
      <c r="D1391" s="107"/>
      <c r="E1391" s="107"/>
      <c r="F1391" s="107"/>
      <c r="G1391" s="107"/>
      <c r="H1391" s="107"/>
    </row>
    <row r="1392" spans="1:8" x14ac:dyDescent="0.25">
      <c r="A1392" s="107"/>
      <c r="B1392" s="107"/>
      <c r="C1392" s="107"/>
      <c r="D1392" s="107"/>
      <c r="E1392" s="107"/>
      <c r="F1392" s="107"/>
      <c r="G1392" s="107"/>
      <c r="H1392" s="107"/>
    </row>
    <row r="1393" spans="1:8" x14ac:dyDescent="0.25">
      <c r="A1393" s="107"/>
      <c r="B1393" s="107"/>
      <c r="C1393" s="107"/>
      <c r="D1393" s="107"/>
      <c r="E1393" s="107"/>
      <c r="F1393" s="107"/>
      <c r="G1393" s="107"/>
      <c r="H1393" s="107"/>
    </row>
    <row r="1394" spans="1:8" x14ac:dyDescent="0.25">
      <c r="A1394" s="107"/>
      <c r="B1394" s="107"/>
      <c r="C1394" s="107"/>
      <c r="D1394" s="107"/>
      <c r="E1394" s="107"/>
      <c r="F1394" s="107"/>
      <c r="G1394" s="107"/>
      <c r="H1394" s="107"/>
    </row>
    <row r="1395" spans="1:8" x14ac:dyDescent="0.25">
      <c r="A1395" s="107"/>
      <c r="B1395" s="107"/>
      <c r="C1395" s="107"/>
      <c r="D1395" s="107"/>
      <c r="E1395" s="107"/>
      <c r="F1395" s="107"/>
      <c r="G1395" s="107"/>
      <c r="H1395" s="107"/>
    </row>
    <row r="1396" spans="1:8" x14ac:dyDescent="0.25">
      <c r="A1396" s="107"/>
      <c r="B1396" s="107"/>
      <c r="C1396" s="107"/>
      <c r="D1396" s="107"/>
      <c r="E1396" s="107"/>
      <c r="F1396" s="107"/>
      <c r="G1396" s="107"/>
      <c r="H1396" s="107"/>
    </row>
    <row r="1397" spans="1:8" x14ac:dyDescent="0.25">
      <c r="A1397" s="107"/>
      <c r="B1397" s="107"/>
      <c r="C1397" s="107"/>
      <c r="D1397" s="107"/>
      <c r="E1397" s="107"/>
      <c r="F1397" s="107"/>
      <c r="G1397" s="107"/>
      <c r="H1397" s="107"/>
    </row>
    <row r="1398" spans="1:8" x14ac:dyDescent="0.25">
      <c r="A1398" s="107"/>
      <c r="B1398" s="107"/>
      <c r="C1398" s="107"/>
      <c r="D1398" s="107"/>
      <c r="E1398" s="107"/>
      <c r="F1398" s="107"/>
      <c r="G1398" s="107"/>
      <c r="H1398" s="107"/>
    </row>
    <row r="1399" spans="1:8" x14ac:dyDescent="0.25">
      <c r="A1399" s="107"/>
      <c r="B1399" s="107"/>
      <c r="C1399" s="107"/>
      <c r="D1399" s="107"/>
      <c r="E1399" s="107"/>
      <c r="F1399" s="107"/>
      <c r="G1399" s="107"/>
      <c r="H1399" s="107"/>
    </row>
    <row r="1400" spans="1:8" x14ac:dyDescent="0.25">
      <c r="A1400" s="107"/>
      <c r="B1400" s="107"/>
      <c r="C1400" s="107"/>
      <c r="D1400" s="107"/>
      <c r="E1400" s="107"/>
      <c r="F1400" s="107"/>
      <c r="G1400" s="107"/>
      <c r="H1400" s="107"/>
    </row>
    <row r="1401" spans="1:8" x14ac:dyDescent="0.25">
      <c r="A1401" s="107"/>
      <c r="B1401" s="107"/>
      <c r="C1401" s="107"/>
      <c r="D1401" s="107"/>
      <c r="E1401" s="107"/>
      <c r="F1401" s="107"/>
      <c r="G1401" s="107"/>
      <c r="H1401" s="107"/>
    </row>
    <row r="1402" spans="1:8" x14ac:dyDescent="0.25">
      <c r="A1402" s="107"/>
      <c r="B1402" s="107"/>
      <c r="C1402" s="107"/>
      <c r="D1402" s="107"/>
      <c r="E1402" s="107"/>
      <c r="F1402" s="107"/>
      <c r="G1402" s="107"/>
      <c r="H1402" s="107"/>
    </row>
    <row r="1403" spans="1:8" x14ac:dyDescent="0.25">
      <c r="A1403" s="107"/>
      <c r="B1403" s="107"/>
      <c r="C1403" s="107"/>
      <c r="D1403" s="107"/>
      <c r="E1403" s="107"/>
      <c r="F1403" s="107"/>
      <c r="G1403" s="107"/>
      <c r="H1403" s="107"/>
    </row>
    <row r="1404" spans="1:8" x14ac:dyDescent="0.25">
      <c r="A1404" s="107"/>
      <c r="B1404" s="107"/>
      <c r="C1404" s="107"/>
      <c r="D1404" s="107"/>
      <c r="E1404" s="107"/>
      <c r="F1404" s="107"/>
      <c r="G1404" s="107"/>
      <c r="H1404" s="107"/>
    </row>
    <row r="1405" spans="1:8" x14ac:dyDescent="0.25">
      <c r="A1405" s="107"/>
      <c r="B1405" s="107"/>
      <c r="C1405" s="107"/>
      <c r="D1405" s="107"/>
      <c r="E1405" s="107"/>
      <c r="F1405" s="107"/>
      <c r="G1405" s="107"/>
      <c r="H1405" s="107"/>
    </row>
    <row r="1406" spans="1:8" x14ac:dyDescent="0.25">
      <c r="A1406" s="107"/>
      <c r="B1406" s="107"/>
      <c r="C1406" s="107"/>
      <c r="D1406" s="107"/>
      <c r="E1406" s="107"/>
      <c r="F1406" s="107"/>
      <c r="G1406" s="107"/>
      <c r="H1406" s="107"/>
    </row>
    <row r="1407" spans="1:8" x14ac:dyDescent="0.25">
      <c r="A1407" s="107"/>
      <c r="B1407" s="107"/>
      <c r="C1407" s="107"/>
      <c r="D1407" s="107"/>
      <c r="E1407" s="107"/>
      <c r="F1407" s="107"/>
      <c r="G1407" s="107"/>
      <c r="H1407" s="107"/>
    </row>
    <row r="1408" spans="1:8" x14ac:dyDescent="0.25">
      <c r="A1408" s="107"/>
      <c r="B1408" s="107"/>
      <c r="C1408" s="107"/>
      <c r="D1408" s="107"/>
      <c r="E1408" s="107"/>
      <c r="F1408" s="107"/>
      <c r="G1408" s="107"/>
      <c r="H1408" s="107"/>
    </row>
    <row r="1409" spans="1:8" x14ac:dyDescent="0.25">
      <c r="A1409" s="107"/>
      <c r="B1409" s="107"/>
      <c r="C1409" s="107"/>
      <c r="D1409" s="107"/>
      <c r="E1409" s="107"/>
      <c r="F1409" s="107"/>
      <c r="G1409" s="107"/>
      <c r="H1409" s="107"/>
    </row>
    <row r="1410" spans="1:8" x14ac:dyDescent="0.25">
      <c r="A1410" s="107"/>
      <c r="B1410" s="107"/>
      <c r="C1410" s="107"/>
      <c r="D1410" s="107"/>
      <c r="E1410" s="107"/>
      <c r="F1410" s="107"/>
      <c r="G1410" s="107"/>
      <c r="H1410" s="107"/>
    </row>
    <row r="1411" spans="1:8" x14ac:dyDescent="0.25">
      <c r="A1411" s="107"/>
      <c r="B1411" s="107"/>
      <c r="C1411" s="107"/>
      <c r="D1411" s="107"/>
      <c r="E1411" s="107"/>
      <c r="F1411" s="107"/>
      <c r="G1411" s="107"/>
      <c r="H1411" s="107"/>
    </row>
    <row r="1412" spans="1:8" x14ac:dyDescent="0.25">
      <c r="A1412" s="107"/>
      <c r="B1412" s="107"/>
      <c r="C1412" s="107"/>
      <c r="D1412" s="107"/>
      <c r="E1412" s="107"/>
      <c r="F1412" s="107"/>
      <c r="G1412" s="107"/>
      <c r="H1412" s="107"/>
    </row>
    <row r="1413" spans="1:8" x14ac:dyDescent="0.25">
      <c r="A1413" s="107"/>
      <c r="B1413" s="107"/>
      <c r="C1413" s="107"/>
      <c r="D1413" s="107"/>
      <c r="E1413" s="107"/>
      <c r="F1413" s="107"/>
      <c r="G1413" s="107"/>
      <c r="H1413" s="107"/>
    </row>
    <row r="1414" spans="1:8" x14ac:dyDescent="0.25">
      <c r="A1414" s="107"/>
      <c r="B1414" s="107"/>
      <c r="C1414" s="107"/>
      <c r="D1414" s="107"/>
      <c r="E1414" s="107"/>
      <c r="F1414" s="107"/>
      <c r="G1414" s="107"/>
      <c r="H1414" s="107"/>
    </row>
    <row r="1415" spans="1:8" x14ac:dyDescent="0.25">
      <c r="A1415" s="107"/>
      <c r="B1415" s="107"/>
      <c r="C1415" s="107"/>
      <c r="D1415" s="107"/>
      <c r="E1415" s="107"/>
      <c r="F1415" s="107"/>
      <c r="G1415" s="107"/>
      <c r="H1415" s="107"/>
    </row>
    <row r="1416" spans="1:8" x14ac:dyDescent="0.25">
      <c r="A1416" s="107"/>
      <c r="B1416" s="107"/>
      <c r="C1416" s="107"/>
      <c r="D1416" s="107"/>
      <c r="E1416" s="107"/>
      <c r="F1416" s="107"/>
      <c r="G1416" s="107"/>
      <c r="H1416" s="107"/>
    </row>
    <row r="1417" spans="1:8" x14ac:dyDescent="0.25">
      <c r="A1417" s="107"/>
      <c r="B1417" s="107"/>
      <c r="C1417" s="107"/>
      <c r="D1417" s="107"/>
      <c r="E1417" s="107"/>
      <c r="F1417" s="107"/>
      <c r="G1417" s="107"/>
      <c r="H1417" s="107"/>
    </row>
    <row r="1418" spans="1:8" x14ac:dyDescent="0.25">
      <c r="A1418" s="107"/>
      <c r="B1418" s="107"/>
      <c r="C1418" s="107"/>
      <c r="D1418" s="107"/>
      <c r="E1418" s="107"/>
      <c r="F1418" s="107"/>
      <c r="G1418" s="107"/>
      <c r="H1418" s="107"/>
    </row>
    <row r="1419" spans="1:8" x14ac:dyDescent="0.25">
      <c r="A1419" s="107"/>
      <c r="B1419" s="107"/>
      <c r="C1419" s="107"/>
      <c r="D1419" s="107"/>
      <c r="E1419" s="107"/>
      <c r="F1419" s="107"/>
      <c r="G1419" s="107"/>
      <c r="H1419" s="107"/>
    </row>
    <row r="1420" spans="1:8" x14ac:dyDescent="0.25">
      <c r="A1420" s="107"/>
      <c r="B1420" s="107"/>
      <c r="C1420" s="107"/>
      <c r="D1420" s="107"/>
      <c r="E1420" s="107"/>
      <c r="F1420" s="107"/>
      <c r="G1420" s="107"/>
      <c r="H1420" s="107"/>
    </row>
    <row r="1421" spans="1:8" x14ac:dyDescent="0.25">
      <c r="A1421" s="107"/>
      <c r="B1421" s="107"/>
      <c r="C1421" s="107"/>
      <c r="D1421" s="107"/>
      <c r="E1421" s="107"/>
      <c r="F1421" s="107"/>
      <c r="G1421" s="107"/>
      <c r="H1421" s="107"/>
    </row>
    <row r="1422" spans="1:8" x14ac:dyDescent="0.25">
      <c r="A1422" s="107"/>
      <c r="B1422" s="107"/>
      <c r="C1422" s="107"/>
      <c r="D1422" s="107"/>
      <c r="E1422" s="107"/>
      <c r="F1422" s="107"/>
      <c r="G1422" s="107"/>
      <c r="H1422" s="107"/>
    </row>
    <row r="1423" spans="1:8" x14ac:dyDescent="0.25">
      <c r="A1423" s="107"/>
      <c r="B1423" s="107"/>
      <c r="C1423" s="107"/>
      <c r="D1423" s="107"/>
      <c r="E1423" s="107"/>
      <c r="F1423" s="107"/>
      <c r="G1423" s="107"/>
      <c r="H1423" s="107"/>
    </row>
    <row r="1424" spans="1:8" x14ac:dyDescent="0.25">
      <c r="A1424" s="107"/>
      <c r="B1424" s="107"/>
      <c r="C1424" s="107"/>
      <c r="D1424" s="107"/>
      <c r="E1424" s="107"/>
      <c r="F1424" s="107"/>
      <c r="G1424" s="107"/>
      <c r="H1424" s="107"/>
    </row>
    <row r="1425" spans="1:8" x14ac:dyDescent="0.25">
      <c r="A1425" s="107"/>
      <c r="B1425" s="107"/>
      <c r="C1425" s="107"/>
      <c r="D1425" s="107"/>
      <c r="E1425" s="107"/>
      <c r="F1425" s="107"/>
      <c r="G1425" s="107"/>
      <c r="H1425" s="107"/>
    </row>
    <row r="1426" spans="1:8" x14ac:dyDescent="0.25">
      <c r="A1426" s="107"/>
      <c r="B1426" s="107"/>
      <c r="C1426" s="107"/>
      <c r="D1426" s="107"/>
      <c r="E1426" s="107"/>
      <c r="F1426" s="107"/>
      <c r="G1426" s="107"/>
      <c r="H1426" s="107"/>
    </row>
    <row r="1427" spans="1:8" x14ac:dyDescent="0.25">
      <c r="A1427" s="107"/>
      <c r="B1427" s="107"/>
      <c r="C1427" s="107"/>
      <c r="D1427" s="107"/>
      <c r="E1427" s="107"/>
      <c r="F1427" s="107"/>
      <c r="G1427" s="107"/>
      <c r="H1427" s="107"/>
    </row>
    <row r="1428" spans="1:8" x14ac:dyDescent="0.25">
      <c r="A1428" s="107"/>
      <c r="B1428" s="107"/>
      <c r="C1428" s="107"/>
      <c r="D1428" s="107"/>
      <c r="E1428" s="107"/>
      <c r="F1428" s="107"/>
      <c r="G1428" s="107"/>
      <c r="H1428" s="107"/>
    </row>
    <row r="1429" spans="1:8" x14ac:dyDescent="0.25">
      <c r="A1429" s="107"/>
      <c r="B1429" s="107"/>
      <c r="C1429" s="107"/>
      <c r="D1429" s="107"/>
      <c r="E1429" s="107"/>
      <c r="F1429" s="107"/>
      <c r="G1429" s="107"/>
      <c r="H1429" s="107"/>
    </row>
    <row r="1430" spans="1:8" x14ac:dyDescent="0.25">
      <c r="A1430" s="107"/>
      <c r="B1430" s="107"/>
      <c r="C1430" s="107"/>
      <c r="D1430" s="107"/>
      <c r="E1430" s="107"/>
      <c r="F1430" s="107"/>
      <c r="G1430" s="107"/>
      <c r="H1430" s="107"/>
    </row>
    <row r="1431" spans="1:8" x14ac:dyDescent="0.25">
      <c r="A1431" s="107"/>
      <c r="B1431" s="107"/>
      <c r="C1431" s="107"/>
      <c r="D1431" s="107"/>
      <c r="E1431" s="107"/>
      <c r="F1431" s="107"/>
      <c r="G1431" s="107"/>
      <c r="H1431" s="107"/>
    </row>
    <row r="1432" spans="1:8" x14ac:dyDescent="0.25">
      <c r="A1432" s="107"/>
      <c r="B1432" s="107"/>
      <c r="C1432" s="107"/>
      <c r="D1432" s="107"/>
      <c r="E1432" s="107"/>
      <c r="F1432" s="107"/>
      <c r="G1432" s="107"/>
      <c r="H1432" s="107"/>
    </row>
    <row r="1433" spans="1:8" x14ac:dyDescent="0.25">
      <c r="A1433" s="107"/>
      <c r="B1433" s="107"/>
      <c r="C1433" s="107"/>
      <c r="D1433" s="107"/>
      <c r="E1433" s="107"/>
      <c r="F1433" s="107"/>
      <c r="G1433" s="107"/>
      <c r="H1433" s="107"/>
    </row>
    <row r="1434" spans="1:8" x14ac:dyDescent="0.25">
      <c r="A1434" s="107"/>
      <c r="B1434" s="107"/>
      <c r="C1434" s="107"/>
      <c r="D1434" s="107"/>
      <c r="E1434" s="107"/>
      <c r="F1434" s="107"/>
      <c r="G1434" s="107"/>
      <c r="H1434" s="107"/>
    </row>
    <row r="1435" spans="1:8" x14ac:dyDescent="0.25">
      <c r="A1435" s="107"/>
      <c r="B1435" s="107"/>
      <c r="C1435" s="107"/>
      <c r="D1435" s="107"/>
      <c r="E1435" s="107"/>
      <c r="F1435" s="107"/>
      <c r="G1435" s="107"/>
      <c r="H1435" s="107"/>
    </row>
    <row r="1436" spans="1:8" x14ac:dyDescent="0.25">
      <c r="A1436" s="107"/>
      <c r="B1436" s="107"/>
      <c r="C1436" s="107"/>
      <c r="D1436" s="107"/>
      <c r="E1436" s="107"/>
      <c r="F1436" s="107"/>
      <c r="G1436" s="107"/>
      <c r="H1436" s="107"/>
    </row>
    <row r="1437" spans="1:8" x14ac:dyDescent="0.25">
      <c r="A1437" s="107"/>
      <c r="B1437" s="107"/>
      <c r="C1437" s="107"/>
      <c r="D1437" s="107"/>
      <c r="E1437" s="107"/>
      <c r="F1437" s="107"/>
      <c r="G1437" s="107"/>
      <c r="H1437" s="107"/>
    </row>
    <row r="1438" spans="1:8" x14ac:dyDescent="0.25">
      <c r="A1438" s="107"/>
      <c r="B1438" s="107"/>
      <c r="C1438" s="107"/>
      <c r="D1438" s="107"/>
      <c r="E1438" s="107"/>
      <c r="F1438" s="107"/>
      <c r="G1438" s="107"/>
      <c r="H1438" s="107"/>
    </row>
    <row r="1439" spans="1:8" x14ac:dyDescent="0.25">
      <c r="A1439" s="107"/>
      <c r="B1439" s="107"/>
      <c r="C1439" s="107"/>
      <c r="D1439" s="107"/>
      <c r="E1439" s="107"/>
      <c r="F1439" s="107"/>
      <c r="G1439" s="107"/>
      <c r="H1439" s="107"/>
    </row>
    <row r="1440" spans="1:8" x14ac:dyDescent="0.25">
      <c r="A1440" s="107"/>
      <c r="B1440" s="107"/>
      <c r="C1440" s="107"/>
      <c r="D1440" s="107"/>
      <c r="E1440" s="107"/>
      <c r="F1440" s="107"/>
      <c r="G1440" s="107"/>
      <c r="H1440" s="107"/>
    </row>
    <row r="1441" spans="1:8" x14ac:dyDescent="0.25">
      <c r="A1441" s="107"/>
      <c r="B1441" s="107"/>
      <c r="C1441" s="107"/>
      <c r="D1441" s="107"/>
      <c r="E1441" s="107"/>
      <c r="F1441" s="107"/>
      <c r="G1441" s="107"/>
      <c r="H1441" s="107"/>
    </row>
    <row r="1442" spans="1:8" x14ac:dyDescent="0.25">
      <c r="A1442" s="107"/>
      <c r="B1442" s="107"/>
      <c r="C1442" s="107"/>
      <c r="D1442" s="107"/>
      <c r="E1442" s="107"/>
      <c r="F1442" s="107"/>
      <c r="G1442" s="107"/>
      <c r="H1442" s="107"/>
    </row>
    <row r="1443" spans="1:8" x14ac:dyDescent="0.25">
      <c r="A1443" s="107"/>
      <c r="B1443" s="107"/>
      <c r="C1443" s="107"/>
      <c r="D1443" s="107"/>
      <c r="E1443" s="107"/>
      <c r="F1443" s="107"/>
      <c r="G1443" s="107"/>
      <c r="H1443" s="107"/>
    </row>
    <row r="1444" spans="1:8" x14ac:dyDescent="0.25">
      <c r="A1444" s="107"/>
      <c r="B1444" s="107"/>
      <c r="C1444" s="107"/>
      <c r="D1444" s="107"/>
      <c r="E1444" s="107"/>
      <c r="F1444" s="107"/>
      <c r="G1444" s="107"/>
      <c r="H1444" s="107"/>
    </row>
    <row r="1445" spans="1:8" x14ac:dyDescent="0.25">
      <c r="A1445" s="107"/>
      <c r="B1445" s="107"/>
      <c r="C1445" s="107"/>
      <c r="D1445" s="107"/>
      <c r="E1445" s="107"/>
      <c r="F1445" s="107"/>
      <c r="G1445" s="107"/>
      <c r="H1445" s="107"/>
    </row>
    <row r="1446" spans="1:8" x14ac:dyDescent="0.25">
      <c r="A1446" s="107"/>
      <c r="B1446" s="107"/>
      <c r="C1446" s="107"/>
      <c r="D1446" s="107"/>
      <c r="E1446" s="107"/>
      <c r="F1446" s="107"/>
      <c r="G1446" s="107"/>
      <c r="H1446" s="107"/>
    </row>
    <row r="1447" spans="1:8" x14ac:dyDescent="0.25">
      <c r="A1447" s="107"/>
      <c r="B1447" s="107"/>
      <c r="C1447" s="107"/>
      <c r="D1447" s="107"/>
      <c r="E1447" s="107"/>
      <c r="F1447" s="107"/>
      <c r="G1447" s="107"/>
      <c r="H1447" s="107"/>
    </row>
    <row r="1448" spans="1:8" x14ac:dyDescent="0.25">
      <c r="A1448" s="107"/>
      <c r="B1448" s="107"/>
      <c r="C1448" s="107"/>
      <c r="D1448" s="107"/>
      <c r="E1448" s="107"/>
      <c r="F1448" s="107"/>
      <c r="G1448" s="107"/>
      <c r="H1448" s="107"/>
    </row>
    <row r="1449" spans="1:8" x14ac:dyDescent="0.25">
      <c r="A1449" s="107"/>
      <c r="B1449" s="107"/>
      <c r="C1449" s="107"/>
      <c r="D1449" s="107"/>
      <c r="E1449" s="107"/>
      <c r="F1449" s="107"/>
      <c r="G1449" s="107"/>
      <c r="H1449" s="107"/>
    </row>
    <row r="1450" spans="1:8" x14ac:dyDescent="0.25">
      <c r="A1450" s="107"/>
      <c r="B1450" s="107"/>
      <c r="C1450" s="107"/>
      <c r="D1450" s="107"/>
      <c r="E1450" s="107"/>
      <c r="F1450" s="107"/>
      <c r="G1450" s="107"/>
      <c r="H1450" s="107"/>
    </row>
    <row r="1451" spans="1:8" x14ac:dyDescent="0.25">
      <c r="A1451" s="107"/>
      <c r="B1451" s="107"/>
      <c r="C1451" s="107"/>
      <c r="D1451" s="107"/>
      <c r="E1451" s="107"/>
      <c r="F1451" s="107"/>
      <c r="G1451" s="107"/>
      <c r="H1451" s="107"/>
    </row>
    <row r="1452" spans="1:8" x14ac:dyDescent="0.25">
      <c r="A1452" s="107"/>
      <c r="B1452" s="107"/>
      <c r="C1452" s="107"/>
      <c r="D1452" s="107"/>
      <c r="E1452" s="107"/>
      <c r="F1452" s="107"/>
      <c r="G1452" s="107"/>
      <c r="H1452" s="107"/>
    </row>
    <row r="1453" spans="1:8" x14ac:dyDescent="0.25">
      <c r="A1453" s="107"/>
      <c r="B1453" s="107"/>
      <c r="C1453" s="107"/>
      <c r="D1453" s="107"/>
      <c r="E1453" s="107"/>
      <c r="F1453" s="107"/>
      <c r="G1453" s="107"/>
      <c r="H1453" s="107"/>
    </row>
    <row r="1454" spans="1:8" x14ac:dyDescent="0.25">
      <c r="A1454" s="107"/>
      <c r="B1454" s="107"/>
      <c r="C1454" s="107"/>
      <c r="D1454" s="107"/>
      <c r="E1454" s="107"/>
      <c r="F1454" s="107"/>
      <c r="G1454" s="107"/>
      <c r="H1454" s="107"/>
    </row>
    <row r="1455" spans="1:8" x14ac:dyDescent="0.25">
      <c r="A1455" s="107"/>
      <c r="B1455" s="107"/>
      <c r="C1455" s="107"/>
      <c r="D1455" s="107"/>
      <c r="E1455" s="107"/>
      <c r="F1455" s="107"/>
      <c r="G1455" s="107"/>
      <c r="H1455" s="107"/>
    </row>
    <row r="1456" spans="1:8" x14ac:dyDescent="0.25">
      <c r="A1456" s="107"/>
      <c r="B1456" s="107"/>
      <c r="C1456" s="107"/>
      <c r="D1456" s="107"/>
      <c r="E1456" s="107"/>
      <c r="F1456" s="107"/>
      <c r="G1456" s="107"/>
      <c r="H1456" s="107"/>
    </row>
    <row r="1457" spans="1:8" x14ac:dyDescent="0.25">
      <c r="A1457" s="107"/>
      <c r="B1457" s="107"/>
      <c r="C1457" s="107"/>
      <c r="D1457" s="107"/>
      <c r="E1457" s="107"/>
      <c r="F1457" s="107"/>
      <c r="G1457" s="107"/>
      <c r="H1457" s="107"/>
    </row>
    <row r="1458" spans="1:8" x14ac:dyDescent="0.25">
      <c r="A1458" s="107"/>
      <c r="B1458" s="107"/>
      <c r="C1458" s="107"/>
      <c r="D1458" s="107"/>
      <c r="E1458" s="107"/>
      <c r="F1458" s="107"/>
      <c r="G1458" s="107"/>
      <c r="H1458" s="107"/>
    </row>
    <row r="1459" spans="1:8" x14ac:dyDescent="0.25">
      <c r="A1459" s="107"/>
      <c r="B1459" s="107"/>
      <c r="C1459" s="107"/>
      <c r="D1459" s="107"/>
      <c r="E1459" s="107"/>
      <c r="F1459" s="107"/>
      <c r="G1459" s="107"/>
      <c r="H1459" s="107"/>
    </row>
    <row r="1460" spans="1:8" x14ac:dyDescent="0.25">
      <c r="A1460" s="107"/>
      <c r="B1460" s="107"/>
      <c r="C1460" s="107"/>
      <c r="D1460" s="107"/>
      <c r="E1460" s="107"/>
      <c r="F1460" s="107"/>
      <c r="G1460" s="107"/>
      <c r="H1460" s="107"/>
    </row>
    <row r="1461" spans="1:8" x14ac:dyDescent="0.25">
      <c r="A1461" s="107"/>
      <c r="B1461" s="107"/>
      <c r="C1461" s="107"/>
      <c r="D1461" s="107"/>
      <c r="E1461" s="107"/>
      <c r="F1461" s="107"/>
      <c r="G1461" s="107"/>
      <c r="H1461" s="107"/>
    </row>
    <row r="1462" spans="1:8" x14ac:dyDescent="0.25">
      <c r="A1462" s="107"/>
      <c r="B1462" s="107"/>
      <c r="C1462" s="107"/>
      <c r="D1462" s="107"/>
      <c r="E1462" s="107"/>
      <c r="F1462" s="107"/>
      <c r="G1462" s="107"/>
      <c r="H1462" s="107"/>
    </row>
    <row r="1463" spans="1:8" x14ac:dyDescent="0.25">
      <c r="A1463" s="107"/>
      <c r="B1463" s="107"/>
      <c r="C1463" s="107"/>
      <c r="D1463" s="107"/>
      <c r="E1463" s="107"/>
      <c r="F1463" s="107"/>
      <c r="G1463" s="107"/>
      <c r="H1463" s="107"/>
    </row>
    <row r="1464" spans="1:8" x14ac:dyDescent="0.25">
      <c r="A1464" s="107"/>
      <c r="B1464" s="107"/>
      <c r="C1464" s="107"/>
      <c r="D1464" s="107"/>
      <c r="E1464" s="107"/>
      <c r="F1464" s="107"/>
      <c r="G1464" s="107"/>
      <c r="H1464" s="107"/>
    </row>
    <row r="1465" spans="1:8" x14ac:dyDescent="0.25">
      <c r="A1465" s="107"/>
      <c r="B1465" s="107"/>
      <c r="C1465" s="107"/>
      <c r="D1465" s="107"/>
      <c r="E1465" s="107"/>
      <c r="F1465" s="107"/>
      <c r="G1465" s="107"/>
      <c r="H1465" s="107"/>
    </row>
    <row r="1466" spans="1:8" x14ac:dyDescent="0.25">
      <c r="A1466" s="107"/>
      <c r="B1466" s="107"/>
      <c r="C1466" s="107"/>
      <c r="D1466" s="107"/>
      <c r="E1466" s="107"/>
      <c r="F1466" s="107"/>
      <c r="G1466" s="107"/>
      <c r="H1466" s="107"/>
    </row>
    <row r="1467" spans="1:8" x14ac:dyDescent="0.25">
      <c r="A1467" s="107"/>
      <c r="B1467" s="107"/>
      <c r="C1467" s="107"/>
      <c r="D1467" s="107"/>
      <c r="E1467" s="107"/>
      <c r="F1467" s="107"/>
      <c r="G1467" s="107"/>
      <c r="H1467" s="107"/>
    </row>
    <row r="1468" spans="1:8" x14ac:dyDescent="0.25">
      <c r="A1468" s="107"/>
      <c r="B1468" s="107"/>
      <c r="C1468" s="107"/>
      <c r="D1468" s="107"/>
      <c r="E1468" s="107"/>
      <c r="F1468" s="107"/>
      <c r="G1468" s="107"/>
      <c r="H1468" s="107"/>
    </row>
    <row r="1469" spans="1:8" x14ac:dyDescent="0.25">
      <c r="A1469" s="107"/>
      <c r="B1469" s="107"/>
      <c r="C1469" s="107"/>
      <c r="D1469" s="107"/>
      <c r="E1469" s="107"/>
      <c r="F1469" s="107"/>
      <c r="G1469" s="107"/>
      <c r="H1469" s="107"/>
    </row>
    <row r="1470" spans="1:8" x14ac:dyDescent="0.25">
      <c r="A1470" s="107"/>
      <c r="B1470" s="107"/>
      <c r="C1470" s="107"/>
      <c r="D1470" s="107"/>
      <c r="E1470" s="107"/>
      <c r="F1470" s="107"/>
      <c r="G1470" s="107"/>
      <c r="H1470" s="107"/>
    </row>
    <row r="1471" spans="1:8" x14ac:dyDescent="0.25">
      <c r="A1471" s="107"/>
      <c r="B1471" s="107"/>
      <c r="C1471" s="107"/>
      <c r="D1471" s="107"/>
      <c r="E1471" s="107"/>
      <c r="F1471" s="107"/>
      <c r="G1471" s="107"/>
      <c r="H1471" s="107"/>
    </row>
    <row r="1472" spans="1:8" x14ac:dyDescent="0.25">
      <c r="A1472" s="107"/>
      <c r="B1472" s="107"/>
      <c r="C1472" s="107"/>
      <c r="D1472" s="107"/>
      <c r="E1472" s="107"/>
      <c r="F1472" s="107"/>
      <c r="G1472" s="107"/>
      <c r="H1472" s="107"/>
    </row>
    <row r="1473" spans="1:8" x14ac:dyDescent="0.25">
      <c r="A1473" s="107"/>
      <c r="B1473" s="107"/>
      <c r="C1473" s="107"/>
      <c r="D1473" s="107"/>
      <c r="E1473" s="107"/>
      <c r="F1473" s="107"/>
      <c r="G1473" s="107"/>
      <c r="H1473" s="107"/>
    </row>
    <row r="1474" spans="1:8" x14ac:dyDescent="0.25">
      <c r="A1474" s="107"/>
      <c r="B1474" s="107"/>
      <c r="C1474" s="107"/>
      <c r="D1474" s="107"/>
      <c r="E1474" s="107"/>
      <c r="F1474" s="107"/>
      <c r="G1474" s="107"/>
      <c r="H1474" s="107"/>
    </row>
    <row r="1475" spans="1:8" x14ac:dyDescent="0.25">
      <c r="A1475" s="107"/>
      <c r="B1475" s="107"/>
      <c r="C1475" s="107"/>
      <c r="D1475" s="107"/>
      <c r="E1475" s="107"/>
      <c r="F1475" s="107"/>
      <c r="G1475" s="107"/>
      <c r="H1475" s="107"/>
    </row>
    <row r="1476" spans="1:8" x14ac:dyDescent="0.25">
      <c r="A1476" s="107"/>
      <c r="B1476" s="107"/>
      <c r="C1476" s="107"/>
      <c r="D1476" s="107"/>
      <c r="E1476" s="107"/>
      <c r="F1476" s="107"/>
      <c r="G1476" s="107"/>
      <c r="H1476" s="107"/>
    </row>
    <row r="1477" spans="1:8" x14ac:dyDescent="0.25">
      <c r="A1477" s="107"/>
      <c r="B1477" s="107"/>
      <c r="C1477" s="107"/>
      <c r="D1477" s="107"/>
      <c r="E1477" s="107"/>
      <c r="F1477" s="107"/>
      <c r="G1477" s="107"/>
      <c r="H1477" s="107"/>
    </row>
    <row r="1478" spans="1:8" x14ac:dyDescent="0.25">
      <c r="A1478" s="107"/>
      <c r="B1478" s="107"/>
      <c r="C1478" s="107"/>
      <c r="D1478" s="107"/>
      <c r="E1478" s="107"/>
      <c r="F1478" s="107"/>
      <c r="G1478" s="107"/>
      <c r="H1478" s="107"/>
    </row>
    <row r="1479" spans="1:8" x14ac:dyDescent="0.25">
      <c r="A1479" s="107"/>
      <c r="B1479" s="107"/>
      <c r="C1479" s="107"/>
      <c r="D1479" s="107"/>
      <c r="E1479" s="107"/>
      <c r="F1479" s="107"/>
      <c r="G1479" s="107"/>
      <c r="H1479" s="107"/>
    </row>
    <row r="1480" spans="1:8" x14ac:dyDescent="0.25">
      <c r="A1480" s="107"/>
      <c r="B1480" s="107"/>
      <c r="C1480" s="107"/>
      <c r="D1480" s="107"/>
      <c r="E1480" s="107"/>
      <c r="F1480" s="107"/>
      <c r="G1480" s="107"/>
      <c r="H1480" s="107"/>
    </row>
    <row r="1481" spans="1:8" x14ac:dyDescent="0.25">
      <c r="A1481" s="107"/>
      <c r="B1481" s="107"/>
      <c r="C1481" s="107"/>
      <c r="D1481" s="107"/>
      <c r="E1481" s="107"/>
      <c r="F1481" s="107"/>
      <c r="G1481" s="107"/>
      <c r="H1481" s="107"/>
    </row>
    <row r="1482" spans="1:8" x14ac:dyDescent="0.25">
      <c r="A1482" s="107"/>
      <c r="B1482" s="107"/>
      <c r="C1482" s="107"/>
      <c r="D1482" s="107"/>
      <c r="E1482" s="107"/>
      <c r="F1482" s="107"/>
      <c r="G1482" s="107"/>
      <c r="H1482" s="107"/>
    </row>
    <row r="1483" spans="1:8" x14ac:dyDescent="0.25">
      <c r="A1483" s="107"/>
      <c r="B1483" s="107"/>
      <c r="C1483" s="107"/>
      <c r="D1483" s="107"/>
      <c r="E1483" s="107"/>
      <c r="F1483" s="107"/>
      <c r="G1483" s="107"/>
      <c r="H1483" s="107"/>
    </row>
    <row r="1484" spans="1:8" x14ac:dyDescent="0.25">
      <c r="A1484" s="107"/>
      <c r="B1484" s="107"/>
      <c r="C1484" s="107"/>
      <c r="D1484" s="107"/>
      <c r="E1484" s="107"/>
      <c r="F1484" s="107"/>
      <c r="G1484" s="107"/>
      <c r="H1484" s="107"/>
    </row>
    <row r="1485" spans="1:8" x14ac:dyDescent="0.25">
      <c r="A1485" s="107"/>
      <c r="B1485" s="107"/>
      <c r="C1485" s="107"/>
      <c r="D1485" s="107"/>
      <c r="E1485" s="107"/>
      <c r="F1485" s="107"/>
      <c r="G1485" s="107"/>
      <c r="H1485" s="107"/>
    </row>
    <row r="1486" spans="1:8" x14ac:dyDescent="0.25">
      <c r="A1486" s="107"/>
      <c r="B1486" s="107"/>
      <c r="C1486" s="107"/>
      <c r="D1486" s="107"/>
      <c r="E1486" s="107"/>
      <c r="F1486" s="107"/>
      <c r="G1486" s="107"/>
      <c r="H1486" s="107"/>
    </row>
    <row r="1487" spans="1:8" x14ac:dyDescent="0.25">
      <c r="A1487" s="107"/>
      <c r="B1487" s="107"/>
      <c r="C1487" s="107"/>
      <c r="D1487" s="107"/>
      <c r="E1487" s="107"/>
      <c r="F1487" s="107"/>
      <c r="G1487" s="107"/>
      <c r="H1487" s="107"/>
    </row>
    <row r="1488" spans="1:8" x14ac:dyDescent="0.25">
      <c r="A1488" s="107"/>
      <c r="B1488" s="107"/>
      <c r="C1488" s="107"/>
      <c r="D1488" s="107"/>
      <c r="E1488" s="107"/>
      <c r="F1488" s="107"/>
      <c r="G1488" s="107"/>
      <c r="H1488" s="107"/>
    </row>
    <row r="1489" spans="1:8" x14ac:dyDescent="0.25">
      <c r="A1489" s="107"/>
      <c r="B1489" s="107"/>
      <c r="C1489" s="107"/>
      <c r="D1489" s="107"/>
      <c r="E1489" s="107"/>
      <c r="F1489" s="107"/>
      <c r="G1489" s="107"/>
      <c r="H1489" s="107"/>
    </row>
    <row r="1490" spans="1:8" x14ac:dyDescent="0.25">
      <c r="A1490" s="107"/>
      <c r="B1490" s="107"/>
      <c r="C1490" s="107"/>
      <c r="D1490" s="107"/>
      <c r="E1490" s="107"/>
      <c r="F1490" s="107"/>
      <c r="G1490" s="107"/>
      <c r="H1490" s="107"/>
    </row>
    <row r="1491" spans="1:8" x14ac:dyDescent="0.25">
      <c r="A1491" s="107"/>
      <c r="B1491" s="107"/>
      <c r="C1491" s="107"/>
      <c r="D1491" s="107"/>
      <c r="E1491" s="107"/>
      <c r="F1491" s="107"/>
      <c r="G1491" s="107"/>
      <c r="H1491" s="107"/>
    </row>
    <row r="1492" spans="1:8" x14ac:dyDescent="0.25">
      <c r="A1492" s="107"/>
      <c r="B1492" s="107"/>
      <c r="C1492" s="107"/>
      <c r="D1492" s="107"/>
      <c r="E1492" s="107"/>
      <c r="F1492" s="107"/>
      <c r="G1492" s="107"/>
      <c r="H1492" s="107"/>
    </row>
    <row r="1493" spans="1:8" x14ac:dyDescent="0.25">
      <c r="A1493" s="107"/>
      <c r="B1493" s="107"/>
      <c r="C1493" s="107"/>
      <c r="D1493" s="107"/>
      <c r="E1493" s="107"/>
      <c r="F1493" s="107"/>
      <c r="G1493" s="107"/>
      <c r="H1493" s="107"/>
    </row>
    <row r="1494" spans="1:8" x14ac:dyDescent="0.25">
      <c r="A1494" s="107"/>
      <c r="B1494" s="107"/>
      <c r="C1494" s="107"/>
      <c r="D1494" s="107"/>
      <c r="E1494" s="107"/>
      <c r="F1494" s="107"/>
      <c r="G1494" s="107"/>
      <c r="H1494" s="107"/>
    </row>
    <row r="1495" spans="1:8" x14ac:dyDescent="0.25">
      <c r="A1495" s="107"/>
      <c r="B1495" s="107"/>
      <c r="C1495" s="107"/>
      <c r="D1495" s="107"/>
      <c r="E1495" s="107"/>
      <c r="F1495" s="107"/>
      <c r="G1495" s="107"/>
      <c r="H1495" s="107"/>
    </row>
    <row r="1496" spans="1:8" x14ac:dyDescent="0.25">
      <c r="A1496" s="107"/>
      <c r="B1496" s="107"/>
      <c r="C1496" s="107"/>
      <c r="D1496" s="107"/>
      <c r="E1496" s="107"/>
      <c r="F1496" s="107"/>
      <c r="G1496" s="107"/>
      <c r="H1496" s="107"/>
    </row>
    <row r="1497" spans="1:8" x14ac:dyDescent="0.25">
      <c r="A1497" s="107"/>
      <c r="B1497" s="107"/>
      <c r="C1497" s="107"/>
      <c r="D1497" s="107"/>
      <c r="E1497" s="107"/>
      <c r="F1497" s="107"/>
      <c r="G1497" s="107"/>
      <c r="H1497" s="107"/>
    </row>
    <row r="1498" spans="1:8" x14ac:dyDescent="0.25">
      <c r="A1498" s="107"/>
      <c r="B1498" s="107"/>
      <c r="C1498" s="107"/>
      <c r="D1498" s="107"/>
      <c r="E1498" s="107"/>
      <c r="F1498" s="107"/>
      <c r="G1498" s="107"/>
      <c r="H1498" s="107"/>
    </row>
    <row r="1499" spans="1:8" x14ac:dyDescent="0.25">
      <c r="A1499" s="107"/>
      <c r="B1499" s="107"/>
      <c r="C1499" s="107"/>
      <c r="D1499" s="107"/>
      <c r="E1499" s="107"/>
      <c r="F1499" s="107"/>
      <c r="G1499" s="107"/>
      <c r="H1499" s="107"/>
    </row>
    <row r="1500" spans="1:8" x14ac:dyDescent="0.25">
      <c r="A1500" s="107"/>
      <c r="B1500" s="107"/>
      <c r="C1500" s="107"/>
      <c r="D1500" s="107"/>
      <c r="E1500" s="107"/>
      <c r="F1500" s="107"/>
      <c r="G1500" s="107"/>
      <c r="H1500" s="107"/>
    </row>
    <row r="1501" spans="1:8" x14ac:dyDescent="0.25">
      <c r="A1501" s="107"/>
      <c r="B1501" s="107"/>
      <c r="C1501" s="107"/>
      <c r="D1501" s="107"/>
      <c r="E1501" s="107"/>
      <c r="F1501" s="107"/>
      <c r="G1501" s="107"/>
      <c r="H1501" s="107"/>
    </row>
    <row r="1502" spans="1:8" x14ac:dyDescent="0.25">
      <c r="A1502" s="107"/>
      <c r="B1502" s="107"/>
      <c r="C1502" s="107"/>
      <c r="D1502" s="107"/>
      <c r="E1502" s="107"/>
      <c r="F1502" s="107"/>
      <c r="G1502" s="107"/>
      <c r="H1502" s="107"/>
    </row>
    <row r="1503" spans="1:8" x14ac:dyDescent="0.25">
      <c r="A1503" s="107"/>
      <c r="B1503" s="107"/>
      <c r="C1503" s="107"/>
      <c r="D1503" s="107"/>
      <c r="E1503" s="107"/>
      <c r="F1503" s="107"/>
      <c r="G1503" s="107"/>
      <c r="H1503" s="107"/>
    </row>
    <row r="1504" spans="1:8" x14ac:dyDescent="0.25">
      <c r="A1504" s="107"/>
      <c r="B1504" s="107"/>
      <c r="C1504" s="107"/>
      <c r="D1504" s="107"/>
      <c r="E1504" s="107"/>
      <c r="F1504" s="107"/>
      <c r="G1504" s="107"/>
      <c r="H1504" s="107"/>
    </row>
    <row r="1505" spans="1:8" x14ac:dyDescent="0.25">
      <c r="A1505" s="107"/>
      <c r="B1505" s="107"/>
      <c r="C1505" s="107"/>
      <c r="D1505" s="107"/>
      <c r="E1505" s="107"/>
      <c r="F1505" s="107"/>
      <c r="G1505" s="107"/>
      <c r="H1505" s="107"/>
    </row>
    <row r="1506" spans="1:8" x14ac:dyDescent="0.25">
      <c r="A1506" s="107"/>
      <c r="B1506" s="107"/>
      <c r="C1506" s="107"/>
      <c r="D1506" s="107"/>
      <c r="E1506" s="107"/>
      <c r="F1506" s="107"/>
      <c r="G1506" s="107"/>
      <c r="H1506" s="107"/>
    </row>
    <row r="1507" spans="1:8" x14ac:dyDescent="0.25">
      <c r="A1507" s="107"/>
      <c r="B1507" s="107"/>
      <c r="C1507" s="107"/>
      <c r="D1507" s="107"/>
      <c r="E1507" s="107"/>
      <c r="F1507" s="107"/>
      <c r="G1507" s="107"/>
      <c r="H1507" s="107"/>
    </row>
    <row r="1508" spans="1:8" x14ac:dyDescent="0.25">
      <c r="A1508" s="107"/>
      <c r="B1508" s="107"/>
      <c r="C1508" s="107"/>
      <c r="D1508" s="107"/>
      <c r="E1508" s="107"/>
      <c r="F1508" s="107"/>
      <c r="G1508" s="107"/>
      <c r="H1508" s="107"/>
    </row>
    <row r="1509" spans="1:8" x14ac:dyDescent="0.25">
      <c r="A1509" s="107"/>
      <c r="B1509" s="107"/>
      <c r="C1509" s="107"/>
      <c r="D1509" s="107"/>
      <c r="E1509" s="107"/>
      <c r="F1509" s="107"/>
      <c r="G1509" s="107"/>
      <c r="H1509" s="107"/>
    </row>
    <row r="1510" spans="1:8" x14ac:dyDescent="0.25">
      <c r="A1510" s="107"/>
      <c r="B1510" s="107"/>
      <c r="C1510" s="107"/>
      <c r="D1510" s="107"/>
      <c r="E1510" s="107"/>
      <c r="F1510" s="107"/>
      <c r="G1510" s="107"/>
      <c r="H1510" s="107"/>
    </row>
    <row r="1511" spans="1:8" x14ac:dyDescent="0.25">
      <c r="A1511" s="107"/>
      <c r="B1511" s="107"/>
      <c r="C1511" s="107"/>
      <c r="D1511" s="107"/>
      <c r="E1511" s="107"/>
      <c r="F1511" s="107"/>
      <c r="G1511" s="107"/>
      <c r="H1511" s="107"/>
    </row>
    <row r="1512" spans="1:8" x14ac:dyDescent="0.25">
      <c r="A1512" s="107"/>
      <c r="B1512" s="107"/>
      <c r="C1512" s="107"/>
      <c r="D1512" s="107"/>
      <c r="E1512" s="107"/>
      <c r="F1512" s="107"/>
      <c r="G1512" s="107"/>
      <c r="H1512" s="107"/>
    </row>
    <row r="1513" spans="1:8" x14ac:dyDescent="0.25">
      <c r="A1513" s="107"/>
      <c r="B1513" s="107"/>
      <c r="C1513" s="107"/>
      <c r="D1513" s="107"/>
      <c r="E1513" s="107"/>
      <c r="F1513" s="107"/>
      <c r="G1513" s="107"/>
      <c r="H1513" s="107"/>
    </row>
    <row r="1514" spans="1:8" x14ac:dyDescent="0.25">
      <c r="A1514" s="107"/>
      <c r="B1514" s="107"/>
      <c r="C1514" s="107"/>
      <c r="D1514" s="107"/>
      <c r="E1514" s="107"/>
      <c r="F1514" s="107"/>
      <c r="G1514" s="107"/>
      <c r="H1514" s="107"/>
    </row>
    <row r="1515" spans="1:8" x14ac:dyDescent="0.25">
      <c r="A1515" s="107"/>
      <c r="B1515" s="107"/>
      <c r="C1515" s="107"/>
      <c r="D1515" s="107"/>
      <c r="E1515" s="107"/>
      <c r="F1515" s="107"/>
      <c r="G1515" s="107"/>
      <c r="H1515" s="107"/>
    </row>
    <row r="1516" spans="1:8" x14ac:dyDescent="0.25">
      <c r="A1516" s="107"/>
      <c r="B1516" s="107"/>
      <c r="C1516" s="107"/>
      <c r="D1516" s="107"/>
      <c r="E1516" s="107"/>
      <c r="F1516" s="107"/>
      <c r="G1516" s="107"/>
      <c r="H1516" s="107"/>
    </row>
    <row r="1517" spans="1:8" x14ac:dyDescent="0.25">
      <c r="A1517" s="107"/>
      <c r="B1517" s="107"/>
      <c r="C1517" s="107"/>
      <c r="D1517" s="107"/>
      <c r="E1517" s="107"/>
      <c r="F1517" s="107"/>
      <c r="G1517" s="107"/>
      <c r="H1517" s="107"/>
    </row>
    <row r="1518" spans="1:8" x14ac:dyDescent="0.25">
      <c r="A1518" s="107"/>
      <c r="B1518" s="107"/>
      <c r="C1518" s="107"/>
      <c r="D1518" s="107"/>
      <c r="E1518" s="107"/>
      <c r="F1518" s="107"/>
      <c r="G1518" s="107"/>
      <c r="H1518" s="107"/>
    </row>
    <row r="1519" spans="1:8" x14ac:dyDescent="0.25">
      <c r="A1519" s="107"/>
      <c r="B1519" s="107"/>
      <c r="C1519" s="107"/>
      <c r="D1519" s="107"/>
      <c r="E1519" s="107"/>
      <c r="F1519" s="107"/>
      <c r="G1519" s="107"/>
      <c r="H1519" s="107"/>
    </row>
    <row r="1520" spans="1:8" x14ac:dyDescent="0.25">
      <c r="A1520" s="107"/>
      <c r="B1520" s="107"/>
      <c r="C1520" s="107"/>
      <c r="D1520" s="107"/>
      <c r="E1520" s="107"/>
      <c r="F1520" s="107"/>
      <c r="G1520" s="107"/>
      <c r="H1520" s="107"/>
    </row>
    <row r="1521" spans="1:8" x14ac:dyDescent="0.25">
      <c r="A1521" s="107"/>
      <c r="B1521" s="107"/>
      <c r="C1521" s="107"/>
      <c r="D1521" s="107"/>
      <c r="E1521" s="107"/>
      <c r="F1521" s="107"/>
      <c r="G1521" s="107"/>
      <c r="H1521" s="107"/>
    </row>
    <row r="1522" spans="1:8" x14ac:dyDescent="0.25">
      <c r="A1522" s="107"/>
      <c r="B1522" s="107"/>
      <c r="C1522" s="107"/>
      <c r="D1522" s="107"/>
      <c r="E1522" s="107"/>
      <c r="F1522" s="107"/>
      <c r="G1522" s="107"/>
      <c r="H1522" s="107"/>
    </row>
    <row r="1523" spans="1:8" x14ac:dyDescent="0.25">
      <c r="A1523" s="107"/>
      <c r="B1523" s="107"/>
      <c r="C1523" s="107"/>
      <c r="D1523" s="107"/>
      <c r="E1523" s="107"/>
      <c r="F1523" s="107"/>
      <c r="G1523" s="107"/>
      <c r="H1523" s="107"/>
    </row>
    <row r="1524" spans="1:8" x14ac:dyDescent="0.25">
      <c r="A1524" s="107"/>
      <c r="B1524" s="107"/>
      <c r="C1524" s="107"/>
      <c r="D1524" s="107"/>
      <c r="E1524" s="107"/>
      <c r="F1524" s="107"/>
      <c r="G1524" s="107"/>
      <c r="H1524" s="107"/>
    </row>
    <row r="1525" spans="1:8" x14ac:dyDescent="0.25">
      <c r="A1525" s="107"/>
      <c r="B1525" s="107"/>
      <c r="C1525" s="107"/>
      <c r="D1525" s="107"/>
      <c r="E1525" s="107"/>
      <c r="F1525" s="107"/>
      <c r="G1525" s="107"/>
      <c r="H1525" s="107"/>
    </row>
    <row r="1526" spans="1:8" x14ac:dyDescent="0.25">
      <c r="A1526" s="107"/>
      <c r="B1526" s="107"/>
      <c r="C1526" s="107"/>
      <c r="D1526" s="107"/>
      <c r="E1526" s="107"/>
      <c r="F1526" s="107"/>
      <c r="G1526" s="107"/>
      <c r="H1526" s="107"/>
    </row>
    <row r="1527" spans="1:8" x14ac:dyDescent="0.25">
      <c r="A1527" s="107"/>
      <c r="B1527" s="107"/>
      <c r="C1527" s="107"/>
      <c r="D1527" s="107"/>
      <c r="E1527" s="107"/>
      <c r="F1527" s="107"/>
      <c r="G1527" s="107"/>
      <c r="H1527" s="107"/>
    </row>
    <row r="1528" spans="1:8" x14ac:dyDescent="0.25">
      <c r="A1528" s="107"/>
      <c r="B1528" s="107"/>
      <c r="C1528" s="107"/>
      <c r="D1528" s="107"/>
      <c r="E1528" s="107"/>
      <c r="F1528" s="107"/>
      <c r="G1528" s="107"/>
      <c r="H1528" s="107"/>
    </row>
    <row r="1529" spans="1:8" x14ac:dyDescent="0.25">
      <c r="A1529" s="107"/>
      <c r="B1529" s="107"/>
      <c r="C1529" s="107"/>
      <c r="D1529" s="107"/>
      <c r="E1529" s="107"/>
      <c r="F1529" s="107"/>
      <c r="G1529" s="107"/>
      <c r="H1529" s="107"/>
    </row>
    <row r="1530" spans="1:8" x14ac:dyDescent="0.25">
      <c r="A1530" s="107"/>
      <c r="B1530" s="107"/>
      <c r="C1530" s="107"/>
      <c r="D1530" s="107"/>
      <c r="E1530" s="107"/>
      <c r="F1530" s="107"/>
      <c r="G1530" s="107"/>
      <c r="H1530" s="107"/>
    </row>
    <row r="1531" spans="1:8" x14ac:dyDescent="0.25">
      <c r="A1531" s="107"/>
      <c r="B1531" s="107"/>
      <c r="C1531" s="107"/>
      <c r="D1531" s="107"/>
      <c r="E1531" s="107"/>
      <c r="F1531" s="107"/>
      <c r="G1531" s="107"/>
      <c r="H1531" s="107"/>
    </row>
    <row r="1532" spans="1:8" x14ac:dyDescent="0.25">
      <c r="A1532" s="107"/>
      <c r="B1532" s="107"/>
      <c r="C1532" s="107"/>
      <c r="D1532" s="107"/>
      <c r="E1532" s="107"/>
      <c r="F1532" s="107"/>
      <c r="G1532" s="107"/>
      <c r="H1532" s="107"/>
    </row>
    <row r="1533" spans="1:8" x14ac:dyDescent="0.25">
      <c r="A1533" s="107"/>
      <c r="B1533" s="107"/>
      <c r="C1533" s="107"/>
      <c r="D1533" s="107"/>
      <c r="E1533" s="107"/>
      <c r="F1533" s="107"/>
      <c r="G1533" s="107"/>
      <c r="H1533" s="107"/>
    </row>
    <row r="1534" spans="1:8" x14ac:dyDescent="0.25">
      <c r="A1534" s="107"/>
      <c r="B1534" s="107"/>
      <c r="C1534" s="107"/>
      <c r="D1534" s="107"/>
      <c r="E1534" s="107"/>
      <c r="F1534" s="107"/>
      <c r="G1534" s="107"/>
      <c r="H1534" s="107"/>
    </row>
    <row r="1535" spans="1:8" x14ac:dyDescent="0.25">
      <c r="A1535" s="107"/>
      <c r="B1535" s="107"/>
      <c r="C1535" s="107"/>
      <c r="D1535" s="107"/>
      <c r="E1535" s="107"/>
      <c r="F1535" s="107"/>
      <c r="G1535" s="107"/>
      <c r="H1535" s="107"/>
    </row>
    <row r="1536" spans="1:8" x14ac:dyDescent="0.25">
      <c r="A1536" s="107"/>
      <c r="B1536" s="107"/>
      <c r="C1536" s="107"/>
      <c r="D1536" s="107"/>
      <c r="E1536" s="107"/>
      <c r="F1536" s="107"/>
      <c r="G1536" s="107"/>
      <c r="H1536" s="107"/>
    </row>
    <row r="1537" spans="1:8" x14ac:dyDescent="0.25">
      <c r="A1537" s="107"/>
      <c r="B1537" s="107"/>
      <c r="C1537" s="107"/>
      <c r="D1537" s="107"/>
      <c r="E1537" s="107"/>
      <c r="F1537" s="107"/>
      <c r="G1537" s="107"/>
      <c r="H1537" s="107"/>
    </row>
    <row r="1538" spans="1:8" x14ac:dyDescent="0.25">
      <c r="A1538" s="107"/>
      <c r="B1538" s="107"/>
      <c r="C1538" s="107"/>
      <c r="D1538" s="107"/>
      <c r="E1538" s="107"/>
      <c r="F1538" s="107"/>
      <c r="G1538" s="107"/>
      <c r="H1538" s="107"/>
    </row>
    <row r="1539" spans="1:8" x14ac:dyDescent="0.25">
      <c r="A1539" s="107"/>
      <c r="B1539" s="107"/>
      <c r="C1539" s="107"/>
      <c r="D1539" s="107"/>
      <c r="E1539" s="107"/>
      <c r="F1539" s="107"/>
      <c r="G1539" s="107"/>
      <c r="H1539" s="107"/>
    </row>
    <row r="1540" spans="1:8" x14ac:dyDescent="0.25">
      <c r="A1540" s="107"/>
      <c r="B1540" s="107"/>
      <c r="C1540" s="107"/>
      <c r="D1540" s="107"/>
      <c r="E1540" s="107"/>
      <c r="F1540" s="107"/>
      <c r="G1540" s="107"/>
      <c r="H1540" s="107"/>
    </row>
    <row r="1541" spans="1:8" x14ac:dyDescent="0.25">
      <c r="A1541" s="107"/>
      <c r="B1541" s="107"/>
      <c r="C1541" s="107"/>
      <c r="D1541" s="107"/>
      <c r="E1541" s="107"/>
      <c r="F1541" s="107"/>
      <c r="G1541" s="107"/>
      <c r="H1541" s="107"/>
    </row>
    <row r="1542" spans="1:8" x14ac:dyDescent="0.25">
      <c r="A1542" s="107"/>
      <c r="B1542" s="107"/>
      <c r="C1542" s="107"/>
      <c r="D1542" s="107"/>
      <c r="E1542" s="107"/>
      <c r="F1542" s="107"/>
      <c r="G1542" s="107"/>
      <c r="H1542" s="107"/>
    </row>
    <row r="1543" spans="1:8" x14ac:dyDescent="0.25">
      <c r="A1543" s="107"/>
      <c r="B1543" s="107"/>
      <c r="C1543" s="107"/>
      <c r="D1543" s="107"/>
      <c r="E1543" s="107"/>
      <c r="F1543" s="107"/>
      <c r="G1543" s="107"/>
      <c r="H1543" s="107"/>
    </row>
    <row r="1544" spans="1:8" x14ac:dyDescent="0.25">
      <c r="A1544" s="107"/>
      <c r="B1544" s="107"/>
      <c r="C1544" s="107"/>
      <c r="D1544" s="107"/>
      <c r="E1544" s="107"/>
      <c r="F1544" s="107"/>
      <c r="G1544" s="107"/>
      <c r="H1544" s="107"/>
    </row>
    <row r="1545" spans="1:8" x14ac:dyDescent="0.25">
      <c r="A1545" s="107"/>
      <c r="B1545" s="107"/>
      <c r="C1545" s="107"/>
      <c r="D1545" s="107"/>
      <c r="E1545" s="107"/>
      <c r="F1545" s="107"/>
      <c r="G1545" s="107"/>
      <c r="H1545" s="107"/>
    </row>
    <row r="1546" spans="1:8" x14ac:dyDescent="0.25">
      <c r="A1546" s="107"/>
      <c r="B1546" s="107"/>
      <c r="C1546" s="107"/>
      <c r="D1546" s="107"/>
      <c r="E1546" s="107"/>
      <c r="F1546" s="107"/>
      <c r="G1546" s="107"/>
      <c r="H1546" s="107"/>
    </row>
    <row r="1547" spans="1:8" x14ac:dyDescent="0.25">
      <c r="A1547" s="107"/>
      <c r="B1547" s="107"/>
      <c r="C1547" s="107"/>
      <c r="D1547" s="107"/>
      <c r="E1547" s="107"/>
      <c r="F1547" s="107"/>
      <c r="G1547" s="107"/>
      <c r="H1547" s="107"/>
    </row>
    <row r="1548" spans="1:8" x14ac:dyDescent="0.25">
      <c r="A1548" s="107"/>
      <c r="B1548" s="107"/>
      <c r="C1548" s="107"/>
      <c r="D1548" s="107"/>
      <c r="E1548" s="107"/>
      <c r="F1548" s="107"/>
      <c r="G1548" s="107"/>
      <c r="H1548" s="107"/>
    </row>
    <row r="1549" spans="1:8" x14ac:dyDescent="0.25">
      <c r="A1549" s="107"/>
      <c r="B1549" s="107"/>
      <c r="C1549" s="107"/>
      <c r="D1549" s="107"/>
      <c r="E1549" s="107"/>
      <c r="F1549" s="107"/>
      <c r="G1549" s="107"/>
      <c r="H1549" s="107"/>
    </row>
    <row r="1550" spans="1:8" x14ac:dyDescent="0.25">
      <c r="A1550" s="107"/>
      <c r="B1550" s="107"/>
      <c r="C1550" s="107"/>
      <c r="D1550" s="107"/>
      <c r="E1550" s="107"/>
      <c r="F1550" s="107"/>
      <c r="G1550" s="107"/>
      <c r="H1550" s="107"/>
    </row>
    <row r="1551" spans="1:8" x14ac:dyDescent="0.25">
      <c r="A1551" s="107"/>
      <c r="B1551" s="107"/>
      <c r="C1551" s="107"/>
      <c r="D1551" s="107"/>
      <c r="E1551" s="107"/>
      <c r="F1551" s="107"/>
      <c r="G1551" s="107"/>
      <c r="H1551" s="107"/>
    </row>
    <row r="1552" spans="1:8" x14ac:dyDescent="0.25">
      <c r="A1552" s="107"/>
      <c r="B1552" s="107"/>
      <c r="C1552" s="107"/>
      <c r="D1552" s="107"/>
      <c r="E1552" s="107"/>
      <c r="F1552" s="107"/>
      <c r="G1552" s="107"/>
      <c r="H1552" s="107"/>
    </row>
    <row r="1553" spans="1:8" x14ac:dyDescent="0.25">
      <c r="A1553" s="107"/>
      <c r="B1553" s="107"/>
      <c r="C1553" s="107"/>
      <c r="D1553" s="107"/>
      <c r="E1553" s="107"/>
      <c r="F1553" s="107"/>
      <c r="G1553" s="107"/>
      <c r="H1553" s="107"/>
    </row>
    <row r="1554" spans="1:8" x14ac:dyDescent="0.25">
      <c r="A1554" s="107"/>
      <c r="B1554" s="107"/>
      <c r="C1554" s="107"/>
      <c r="D1554" s="107"/>
      <c r="E1554" s="107"/>
      <c r="F1554" s="107"/>
      <c r="G1554" s="107"/>
      <c r="H1554" s="107"/>
    </row>
    <row r="1555" spans="1:8" x14ac:dyDescent="0.25">
      <c r="A1555" s="107"/>
      <c r="B1555" s="107"/>
      <c r="C1555" s="107"/>
      <c r="D1555" s="107"/>
      <c r="E1555" s="107"/>
      <c r="F1555" s="107"/>
      <c r="G1555" s="107"/>
      <c r="H1555" s="107"/>
    </row>
    <row r="1556" spans="1:8" x14ac:dyDescent="0.25">
      <c r="A1556" s="107"/>
      <c r="B1556" s="107"/>
      <c r="C1556" s="107"/>
      <c r="D1556" s="107"/>
      <c r="E1556" s="107"/>
      <c r="F1556" s="107"/>
      <c r="G1556" s="107"/>
      <c r="H1556" s="107"/>
    </row>
    <row r="1557" spans="1:8" x14ac:dyDescent="0.25">
      <c r="A1557" s="107"/>
      <c r="B1557" s="107"/>
      <c r="C1557" s="107"/>
      <c r="D1557" s="107"/>
      <c r="E1557" s="107"/>
      <c r="F1557" s="107"/>
      <c r="G1557" s="107"/>
      <c r="H1557" s="107"/>
    </row>
    <row r="1558" spans="1:8" x14ac:dyDescent="0.25">
      <c r="A1558" s="107"/>
      <c r="B1558" s="107"/>
      <c r="C1558" s="107"/>
      <c r="D1558" s="107"/>
      <c r="E1558" s="107"/>
      <c r="F1558" s="107"/>
      <c r="G1558" s="107"/>
      <c r="H1558" s="107"/>
    </row>
    <row r="1559" spans="1:8" x14ac:dyDescent="0.25">
      <c r="A1559" s="107"/>
      <c r="B1559" s="107"/>
      <c r="C1559" s="107"/>
      <c r="D1559" s="107"/>
      <c r="E1559" s="107"/>
      <c r="F1559" s="107"/>
      <c r="G1559" s="107"/>
      <c r="H1559" s="107"/>
    </row>
    <row r="1560" spans="1:8" x14ac:dyDescent="0.25">
      <c r="A1560" s="107"/>
      <c r="B1560" s="107"/>
      <c r="C1560" s="107"/>
      <c r="D1560" s="107"/>
      <c r="E1560" s="107"/>
      <c r="F1560" s="107"/>
      <c r="G1560" s="107"/>
      <c r="H1560" s="107"/>
    </row>
    <row r="1561" spans="1:8" x14ac:dyDescent="0.25">
      <c r="A1561" s="107"/>
      <c r="B1561" s="107"/>
      <c r="C1561" s="107"/>
      <c r="D1561" s="107"/>
      <c r="E1561" s="107"/>
      <c r="F1561" s="107"/>
      <c r="G1561" s="107"/>
      <c r="H1561" s="107"/>
    </row>
    <row r="1562" spans="1:8" x14ac:dyDescent="0.25">
      <c r="A1562" s="107"/>
      <c r="B1562" s="107"/>
      <c r="C1562" s="107"/>
      <c r="D1562" s="107"/>
      <c r="E1562" s="107"/>
      <c r="F1562" s="107"/>
      <c r="G1562" s="107"/>
      <c r="H1562" s="107"/>
    </row>
    <row r="1563" spans="1:8" x14ac:dyDescent="0.25">
      <c r="A1563" s="107"/>
      <c r="B1563" s="107"/>
      <c r="C1563" s="107"/>
      <c r="D1563" s="107"/>
      <c r="E1563" s="107"/>
      <c r="F1563" s="107"/>
      <c r="G1563" s="107"/>
      <c r="H1563" s="107"/>
    </row>
    <row r="1564" spans="1:8" x14ac:dyDescent="0.25">
      <c r="A1564" s="107"/>
      <c r="B1564" s="107"/>
      <c r="C1564" s="107"/>
      <c r="D1564" s="107"/>
      <c r="E1564" s="107"/>
      <c r="F1564" s="107"/>
      <c r="G1564" s="107"/>
      <c r="H1564" s="107"/>
    </row>
    <row r="1565" spans="1:8" x14ac:dyDescent="0.25">
      <c r="A1565" s="107"/>
      <c r="B1565" s="107"/>
      <c r="C1565" s="107"/>
      <c r="D1565" s="107"/>
      <c r="E1565" s="107"/>
      <c r="F1565" s="107"/>
      <c r="G1565" s="107"/>
      <c r="H1565" s="107"/>
    </row>
    <row r="1566" spans="1:8" x14ac:dyDescent="0.25">
      <c r="A1566" s="107"/>
      <c r="B1566" s="107"/>
      <c r="C1566" s="107"/>
      <c r="D1566" s="107"/>
      <c r="E1566" s="107"/>
      <c r="F1566" s="107"/>
      <c r="G1566" s="107"/>
      <c r="H1566" s="107"/>
    </row>
    <row r="1567" spans="1:8" x14ac:dyDescent="0.25">
      <c r="A1567" s="107"/>
      <c r="B1567" s="107"/>
      <c r="C1567" s="107"/>
      <c r="D1567" s="107"/>
      <c r="E1567" s="107"/>
      <c r="F1567" s="107"/>
      <c r="G1567" s="107"/>
      <c r="H1567" s="107"/>
    </row>
    <row r="1568" spans="1:8" x14ac:dyDescent="0.25">
      <c r="A1568" s="107"/>
      <c r="B1568" s="107"/>
      <c r="C1568" s="107"/>
      <c r="D1568" s="107"/>
      <c r="E1568" s="107"/>
      <c r="F1568" s="107"/>
      <c r="G1568" s="107"/>
      <c r="H1568" s="107"/>
    </row>
    <row r="1569" spans="1:8" x14ac:dyDescent="0.25">
      <c r="A1569" s="107"/>
      <c r="B1569" s="107"/>
      <c r="C1569" s="107"/>
      <c r="D1569" s="107"/>
      <c r="E1569" s="107"/>
      <c r="F1569" s="107"/>
      <c r="G1569" s="107"/>
      <c r="H1569" s="107"/>
    </row>
    <row r="1570" spans="1:8" x14ac:dyDescent="0.25">
      <c r="A1570" s="107"/>
      <c r="B1570" s="107"/>
      <c r="C1570" s="107"/>
      <c r="D1570" s="107"/>
      <c r="E1570" s="107"/>
      <c r="F1570" s="107"/>
      <c r="G1570" s="107"/>
      <c r="H1570" s="107"/>
    </row>
    <row r="1571" spans="1:8" x14ac:dyDescent="0.25">
      <c r="A1571" s="107"/>
      <c r="B1571" s="107"/>
      <c r="C1571" s="107"/>
      <c r="D1571" s="107"/>
      <c r="E1571" s="107"/>
      <c r="F1571" s="107"/>
      <c r="G1571" s="107"/>
      <c r="H1571" s="107"/>
    </row>
    <row r="1572" spans="1:8" x14ac:dyDescent="0.25">
      <c r="A1572" s="107"/>
      <c r="B1572" s="107"/>
      <c r="C1572" s="107"/>
      <c r="D1572" s="107"/>
      <c r="E1572" s="107"/>
      <c r="F1572" s="107"/>
      <c r="G1572" s="107"/>
      <c r="H1572" s="107"/>
    </row>
    <row r="1573" spans="1:8" x14ac:dyDescent="0.25">
      <c r="A1573" s="107"/>
      <c r="B1573" s="107"/>
      <c r="C1573" s="107"/>
      <c r="D1573" s="107"/>
      <c r="E1573" s="107"/>
      <c r="F1573" s="107"/>
      <c r="G1573" s="107"/>
      <c r="H1573" s="107"/>
    </row>
    <row r="1574" spans="1:8" x14ac:dyDescent="0.25">
      <c r="A1574" s="107"/>
      <c r="B1574" s="107"/>
      <c r="C1574" s="107"/>
      <c r="D1574" s="107"/>
      <c r="E1574" s="107"/>
      <c r="F1574" s="107"/>
      <c r="G1574" s="107"/>
      <c r="H1574" s="107"/>
    </row>
    <row r="1575" spans="1:8" x14ac:dyDescent="0.25">
      <c r="A1575" s="107"/>
      <c r="B1575" s="107"/>
      <c r="C1575" s="107"/>
      <c r="D1575" s="107"/>
      <c r="E1575" s="107"/>
      <c r="F1575" s="107"/>
      <c r="G1575" s="107"/>
      <c r="H1575" s="107"/>
    </row>
    <row r="1576" spans="1:8" x14ac:dyDescent="0.25">
      <c r="A1576" s="107"/>
      <c r="B1576" s="107"/>
      <c r="C1576" s="107"/>
      <c r="D1576" s="107"/>
      <c r="E1576" s="107"/>
      <c r="F1576" s="107"/>
      <c r="G1576" s="107"/>
      <c r="H1576" s="107"/>
    </row>
    <row r="1577" spans="1:8" x14ac:dyDescent="0.25">
      <c r="A1577" s="107"/>
      <c r="B1577" s="107"/>
      <c r="C1577" s="107"/>
      <c r="D1577" s="107"/>
      <c r="E1577" s="107"/>
      <c r="F1577" s="107"/>
      <c r="G1577" s="107"/>
      <c r="H1577" s="107"/>
    </row>
    <row r="1578" spans="1:8" x14ac:dyDescent="0.25">
      <c r="A1578" s="107"/>
      <c r="B1578" s="107"/>
      <c r="C1578" s="107"/>
      <c r="D1578" s="107"/>
      <c r="E1578" s="107"/>
      <c r="F1578" s="107"/>
      <c r="G1578" s="107"/>
      <c r="H1578" s="107"/>
    </row>
    <row r="1579" spans="1:8" x14ac:dyDescent="0.25">
      <c r="A1579" s="107"/>
      <c r="B1579" s="107"/>
      <c r="C1579" s="107"/>
      <c r="D1579" s="107"/>
      <c r="E1579" s="107"/>
      <c r="F1579" s="107"/>
      <c r="G1579" s="107"/>
      <c r="H1579" s="107"/>
    </row>
    <row r="1580" spans="1:8" x14ac:dyDescent="0.25">
      <c r="A1580" s="107"/>
      <c r="B1580" s="107"/>
      <c r="C1580" s="107"/>
      <c r="D1580" s="107"/>
      <c r="E1580" s="107"/>
      <c r="F1580" s="107"/>
      <c r="G1580" s="107"/>
      <c r="H1580" s="107"/>
    </row>
    <row r="1581" spans="1:8" x14ac:dyDescent="0.25">
      <c r="A1581" s="107"/>
      <c r="B1581" s="107"/>
      <c r="C1581" s="107"/>
      <c r="D1581" s="107"/>
      <c r="E1581" s="107"/>
      <c r="F1581" s="107"/>
      <c r="G1581" s="107"/>
      <c r="H1581" s="107"/>
    </row>
    <row r="1582" spans="1:8" x14ac:dyDescent="0.25">
      <c r="A1582" s="107"/>
      <c r="B1582" s="107"/>
      <c r="C1582" s="107"/>
      <c r="D1582" s="107"/>
      <c r="E1582" s="107"/>
      <c r="F1582" s="107"/>
      <c r="G1582" s="107"/>
      <c r="H1582" s="107"/>
    </row>
    <row r="1583" spans="1:8" x14ac:dyDescent="0.25">
      <c r="A1583" s="107"/>
      <c r="B1583" s="107"/>
      <c r="C1583" s="107"/>
      <c r="D1583" s="107"/>
      <c r="E1583" s="107"/>
      <c r="F1583" s="107"/>
      <c r="G1583" s="107"/>
      <c r="H1583" s="107"/>
    </row>
    <row r="1584" spans="1:8" x14ac:dyDescent="0.25">
      <c r="A1584" s="107"/>
      <c r="B1584" s="107"/>
      <c r="C1584" s="107"/>
      <c r="D1584" s="107"/>
      <c r="E1584" s="107"/>
      <c r="F1584" s="107"/>
      <c r="G1584" s="107"/>
      <c r="H1584" s="107"/>
    </row>
    <row r="1585" spans="1:8" x14ac:dyDescent="0.25">
      <c r="A1585" s="107"/>
      <c r="B1585" s="107"/>
      <c r="C1585" s="107"/>
      <c r="D1585" s="107"/>
      <c r="E1585" s="107"/>
      <c r="F1585" s="107"/>
      <c r="G1585" s="107"/>
      <c r="H1585" s="107"/>
    </row>
    <row r="1586" spans="1:8" x14ac:dyDescent="0.25">
      <c r="A1586" s="107"/>
      <c r="B1586" s="107"/>
      <c r="C1586" s="107"/>
      <c r="D1586" s="107"/>
      <c r="E1586" s="107"/>
      <c r="F1586" s="107"/>
      <c r="G1586" s="107"/>
      <c r="H1586" s="107"/>
    </row>
    <row r="1587" spans="1:8" x14ac:dyDescent="0.25">
      <c r="A1587" s="107"/>
      <c r="B1587" s="107"/>
      <c r="C1587" s="107"/>
      <c r="D1587" s="107"/>
      <c r="E1587" s="107"/>
      <c r="F1587" s="107"/>
      <c r="G1587" s="107"/>
      <c r="H1587" s="107"/>
    </row>
    <row r="1588" spans="1:8" x14ac:dyDescent="0.25">
      <c r="A1588" s="107"/>
      <c r="B1588" s="107"/>
      <c r="C1588" s="107"/>
      <c r="D1588" s="107"/>
      <c r="E1588" s="107"/>
      <c r="F1588" s="107"/>
      <c r="G1588" s="107"/>
      <c r="H1588" s="107"/>
    </row>
    <row r="1589" spans="1:8" x14ac:dyDescent="0.25">
      <c r="A1589" s="107"/>
      <c r="B1589" s="107"/>
      <c r="C1589" s="107"/>
      <c r="D1589" s="107"/>
      <c r="E1589" s="107"/>
      <c r="F1589" s="107"/>
      <c r="G1589" s="107"/>
      <c r="H1589" s="107"/>
    </row>
    <row r="1590" spans="1:8" x14ac:dyDescent="0.25">
      <c r="A1590" s="107"/>
      <c r="B1590" s="107"/>
      <c r="C1590" s="107"/>
      <c r="D1590" s="107"/>
      <c r="E1590" s="107"/>
      <c r="F1590" s="107"/>
      <c r="G1590" s="107"/>
      <c r="H1590" s="107"/>
    </row>
    <row r="1591" spans="1:8" x14ac:dyDescent="0.25">
      <c r="A1591" s="107"/>
      <c r="B1591" s="107"/>
      <c r="C1591" s="107"/>
      <c r="D1591" s="107"/>
      <c r="E1591" s="107"/>
      <c r="F1591" s="107"/>
      <c r="G1591" s="107"/>
      <c r="H1591" s="107"/>
    </row>
    <row r="1592" spans="1:8" x14ac:dyDescent="0.25">
      <c r="A1592" s="107"/>
      <c r="B1592" s="107"/>
      <c r="C1592" s="107"/>
      <c r="D1592" s="107"/>
      <c r="E1592" s="107"/>
      <c r="F1592" s="107"/>
      <c r="G1592" s="107"/>
      <c r="H1592" s="107"/>
    </row>
    <row r="1593" spans="1:8" x14ac:dyDescent="0.25">
      <c r="A1593" s="107"/>
      <c r="B1593" s="107"/>
      <c r="C1593" s="107"/>
      <c r="D1593" s="107"/>
      <c r="E1593" s="107"/>
      <c r="F1593" s="107"/>
      <c r="G1593" s="107"/>
      <c r="H1593" s="107"/>
    </row>
    <row r="1594" spans="1:8" x14ac:dyDescent="0.25">
      <c r="A1594" s="107"/>
      <c r="B1594" s="107"/>
      <c r="C1594" s="107"/>
      <c r="D1594" s="107"/>
      <c r="E1594" s="107"/>
      <c r="F1594" s="107"/>
      <c r="G1594" s="107"/>
      <c r="H1594" s="107"/>
    </row>
    <row r="1595" spans="1:8" x14ac:dyDescent="0.25">
      <c r="A1595" s="107"/>
      <c r="B1595" s="107"/>
      <c r="C1595" s="107"/>
      <c r="D1595" s="107"/>
      <c r="E1595" s="107"/>
      <c r="F1595" s="107"/>
      <c r="G1595" s="107"/>
      <c r="H1595" s="107"/>
    </row>
    <row r="1596" spans="1:8" x14ac:dyDescent="0.25">
      <c r="A1596" s="107"/>
      <c r="B1596" s="107"/>
      <c r="C1596" s="107"/>
      <c r="D1596" s="107"/>
      <c r="E1596" s="107"/>
      <c r="F1596" s="107"/>
      <c r="G1596" s="107"/>
      <c r="H1596" s="107"/>
    </row>
    <row r="1597" spans="1:8" x14ac:dyDescent="0.25">
      <c r="A1597" s="107"/>
      <c r="B1597" s="107"/>
      <c r="C1597" s="107"/>
      <c r="D1597" s="107"/>
      <c r="E1597" s="107"/>
      <c r="F1597" s="107"/>
      <c r="G1597" s="107"/>
      <c r="H1597" s="107"/>
    </row>
    <row r="1598" spans="1:8" x14ac:dyDescent="0.25">
      <c r="A1598" s="107"/>
      <c r="B1598" s="107"/>
      <c r="C1598" s="107"/>
      <c r="D1598" s="107"/>
      <c r="E1598" s="107"/>
      <c r="F1598" s="107"/>
      <c r="G1598" s="107"/>
      <c r="H1598" s="107"/>
    </row>
    <row r="1599" spans="1:8" x14ac:dyDescent="0.25">
      <c r="A1599" s="107"/>
      <c r="B1599" s="107"/>
      <c r="C1599" s="107"/>
      <c r="D1599" s="107"/>
      <c r="E1599" s="107"/>
      <c r="F1599" s="107"/>
      <c r="G1599" s="107"/>
      <c r="H1599" s="107"/>
    </row>
    <row r="1600" spans="1:8" x14ac:dyDescent="0.25">
      <c r="A1600" s="107"/>
      <c r="B1600" s="107"/>
      <c r="C1600" s="107"/>
      <c r="D1600" s="107"/>
      <c r="E1600" s="107"/>
      <c r="F1600" s="107"/>
      <c r="G1600" s="107"/>
      <c r="H1600" s="107"/>
    </row>
    <row r="1601" spans="1:8" x14ac:dyDescent="0.25">
      <c r="A1601" s="107"/>
      <c r="B1601" s="107"/>
      <c r="C1601" s="107"/>
      <c r="D1601" s="107"/>
      <c r="E1601" s="107"/>
      <c r="F1601" s="107"/>
      <c r="G1601" s="107"/>
      <c r="H1601" s="107"/>
    </row>
    <row r="1602" spans="1:8" x14ac:dyDescent="0.25">
      <c r="A1602" s="107"/>
      <c r="B1602" s="107"/>
      <c r="C1602" s="107"/>
      <c r="D1602" s="107"/>
      <c r="E1602" s="107"/>
      <c r="F1602" s="107"/>
      <c r="G1602" s="107"/>
      <c r="H1602" s="107"/>
    </row>
    <row r="1603" spans="1:8" x14ac:dyDescent="0.25">
      <c r="A1603" s="107"/>
      <c r="B1603" s="107"/>
      <c r="C1603" s="107"/>
      <c r="D1603" s="107"/>
      <c r="E1603" s="107"/>
      <c r="F1603" s="107"/>
      <c r="G1603" s="107"/>
      <c r="H1603" s="107"/>
    </row>
    <row r="1604" spans="1:8" x14ac:dyDescent="0.25">
      <c r="A1604" s="107"/>
      <c r="B1604" s="107"/>
      <c r="C1604" s="107"/>
      <c r="D1604" s="107"/>
      <c r="E1604" s="107"/>
      <c r="F1604" s="107"/>
      <c r="G1604" s="107"/>
      <c r="H1604" s="107"/>
    </row>
    <row r="1605" spans="1:8" x14ac:dyDescent="0.25">
      <c r="A1605" s="107"/>
      <c r="B1605" s="107"/>
      <c r="C1605" s="107"/>
      <c r="D1605" s="107"/>
      <c r="E1605" s="107"/>
      <c r="F1605" s="107"/>
      <c r="G1605" s="107"/>
      <c r="H1605" s="107"/>
    </row>
    <row r="1606" spans="1:8" x14ac:dyDescent="0.25">
      <c r="A1606" s="107"/>
      <c r="B1606" s="107"/>
      <c r="C1606" s="107"/>
      <c r="D1606" s="107"/>
      <c r="E1606" s="107"/>
      <c r="F1606" s="107"/>
      <c r="G1606" s="107"/>
      <c r="H1606" s="107"/>
    </row>
    <row r="1607" spans="1:8" x14ac:dyDescent="0.25">
      <c r="A1607" s="107"/>
      <c r="B1607" s="107"/>
      <c r="C1607" s="107"/>
      <c r="D1607" s="107"/>
      <c r="E1607" s="107"/>
      <c r="F1607" s="107"/>
      <c r="G1607" s="107"/>
      <c r="H1607" s="107"/>
    </row>
    <row r="1608" spans="1:8" x14ac:dyDescent="0.25">
      <c r="A1608" s="107"/>
      <c r="B1608" s="107"/>
      <c r="C1608" s="107"/>
      <c r="D1608" s="107"/>
      <c r="E1608" s="107"/>
      <c r="F1608" s="107"/>
      <c r="G1608" s="107"/>
      <c r="H1608" s="107"/>
    </row>
    <row r="1609" spans="1:8" x14ac:dyDescent="0.25">
      <c r="A1609" s="107"/>
      <c r="B1609" s="107"/>
      <c r="C1609" s="107"/>
      <c r="D1609" s="107"/>
      <c r="E1609" s="107"/>
      <c r="F1609" s="107"/>
      <c r="G1609" s="107"/>
      <c r="H1609" s="107"/>
    </row>
    <row r="1610" spans="1:8" x14ac:dyDescent="0.25">
      <c r="A1610" s="107"/>
      <c r="B1610" s="107"/>
      <c r="C1610" s="107"/>
      <c r="D1610" s="107"/>
      <c r="E1610" s="107"/>
      <c r="F1610" s="107"/>
      <c r="G1610" s="107"/>
      <c r="H1610" s="107"/>
    </row>
    <row r="1611" spans="1:8" x14ac:dyDescent="0.25">
      <c r="A1611" s="107"/>
      <c r="B1611" s="107"/>
      <c r="C1611" s="107"/>
      <c r="D1611" s="107"/>
      <c r="E1611" s="107"/>
      <c r="F1611" s="107"/>
      <c r="G1611" s="107"/>
      <c r="H1611" s="107"/>
    </row>
    <row r="1612" spans="1:8" x14ac:dyDescent="0.25">
      <c r="A1612" s="107"/>
      <c r="B1612" s="107"/>
      <c r="C1612" s="107"/>
      <c r="D1612" s="107"/>
      <c r="E1612" s="107"/>
      <c r="F1612" s="107"/>
      <c r="G1612" s="107"/>
      <c r="H1612" s="107"/>
    </row>
    <row r="1613" spans="1:8" x14ac:dyDescent="0.25">
      <c r="A1613" s="107"/>
      <c r="B1613" s="107"/>
      <c r="C1613" s="107"/>
      <c r="D1613" s="107"/>
      <c r="E1613" s="107"/>
      <c r="F1613" s="107"/>
      <c r="G1613" s="107"/>
      <c r="H1613" s="107"/>
    </row>
    <row r="1614" spans="1:8" x14ac:dyDescent="0.25">
      <c r="A1614" s="107"/>
      <c r="B1614" s="107"/>
      <c r="C1614" s="107"/>
      <c r="D1614" s="107"/>
      <c r="E1614" s="107"/>
      <c r="F1614" s="107"/>
      <c r="G1614" s="107"/>
      <c r="H1614" s="107"/>
    </row>
    <row r="1615" spans="1:8" x14ac:dyDescent="0.25">
      <c r="A1615" s="107"/>
      <c r="B1615" s="107"/>
      <c r="C1615" s="107"/>
      <c r="D1615" s="107"/>
      <c r="E1615" s="107"/>
      <c r="F1615" s="107"/>
      <c r="G1615" s="107"/>
      <c r="H1615" s="107"/>
    </row>
    <row r="1616" spans="1:8" x14ac:dyDescent="0.25">
      <c r="A1616" s="107"/>
      <c r="B1616" s="107"/>
      <c r="C1616" s="107"/>
      <c r="D1616" s="107"/>
      <c r="E1616" s="107"/>
      <c r="F1616" s="107"/>
      <c r="G1616" s="107"/>
      <c r="H1616" s="107"/>
    </row>
    <row r="1617" spans="1:8" x14ac:dyDescent="0.25">
      <c r="A1617" s="107"/>
      <c r="B1617" s="107"/>
      <c r="C1617" s="107"/>
      <c r="D1617" s="107"/>
      <c r="E1617" s="107"/>
      <c r="F1617" s="107"/>
      <c r="G1617" s="107"/>
      <c r="H1617" s="107"/>
    </row>
    <row r="1618" spans="1:8" x14ac:dyDescent="0.25">
      <c r="A1618" s="107"/>
      <c r="B1618" s="107"/>
      <c r="C1618" s="107"/>
      <c r="D1618" s="107"/>
      <c r="E1618" s="107"/>
      <c r="F1618" s="107"/>
      <c r="G1618" s="107"/>
      <c r="H1618" s="107"/>
    </row>
    <row r="1619" spans="1:8" x14ac:dyDescent="0.25">
      <c r="A1619" s="107"/>
      <c r="B1619" s="107"/>
      <c r="C1619" s="107"/>
      <c r="D1619" s="107"/>
      <c r="E1619" s="107"/>
      <c r="F1619" s="107"/>
      <c r="G1619" s="107"/>
      <c r="H1619" s="107"/>
    </row>
    <row r="1620" spans="1:8" x14ac:dyDescent="0.25">
      <c r="A1620" s="107"/>
      <c r="B1620" s="107"/>
      <c r="C1620" s="107"/>
      <c r="D1620" s="107"/>
      <c r="E1620" s="107"/>
      <c r="F1620" s="107"/>
      <c r="G1620" s="107"/>
      <c r="H1620" s="107"/>
    </row>
    <row r="1621" spans="1:8" x14ac:dyDescent="0.25">
      <c r="A1621" s="107"/>
      <c r="B1621" s="107"/>
      <c r="C1621" s="107"/>
      <c r="D1621" s="107"/>
      <c r="E1621" s="107"/>
      <c r="F1621" s="107"/>
      <c r="G1621" s="107"/>
      <c r="H1621" s="107"/>
    </row>
    <row r="1622" spans="1:8" x14ac:dyDescent="0.25">
      <c r="A1622" s="107"/>
      <c r="B1622" s="107"/>
      <c r="C1622" s="107"/>
      <c r="D1622" s="107"/>
      <c r="E1622" s="107"/>
      <c r="F1622" s="107"/>
      <c r="G1622" s="107"/>
      <c r="H1622" s="107"/>
    </row>
    <row r="1623" spans="1:8" x14ac:dyDescent="0.25">
      <c r="A1623" s="107"/>
      <c r="B1623" s="107"/>
      <c r="C1623" s="107"/>
      <c r="D1623" s="107"/>
      <c r="E1623" s="107"/>
      <c r="F1623" s="107"/>
      <c r="G1623" s="107"/>
      <c r="H1623" s="107"/>
    </row>
    <row r="1624" spans="1:8" x14ac:dyDescent="0.25">
      <c r="A1624" s="107"/>
      <c r="B1624" s="107"/>
      <c r="C1624" s="107"/>
      <c r="D1624" s="107"/>
      <c r="E1624" s="107"/>
      <c r="F1624" s="107"/>
      <c r="G1624" s="107"/>
      <c r="H1624" s="107"/>
    </row>
    <row r="1625" spans="1:8" x14ac:dyDescent="0.25">
      <c r="A1625" s="107"/>
      <c r="B1625" s="107"/>
      <c r="C1625" s="107"/>
      <c r="D1625" s="107"/>
      <c r="E1625" s="107"/>
      <c r="F1625" s="107"/>
      <c r="G1625" s="107"/>
      <c r="H1625" s="107"/>
    </row>
    <row r="1626" spans="1:8" x14ac:dyDescent="0.25">
      <c r="A1626" s="107"/>
      <c r="B1626" s="107"/>
      <c r="C1626" s="107"/>
      <c r="D1626" s="107"/>
      <c r="E1626" s="107"/>
      <c r="F1626" s="107"/>
      <c r="G1626" s="107"/>
      <c r="H1626" s="107"/>
    </row>
    <row r="1627" spans="1:8" x14ac:dyDescent="0.25">
      <c r="A1627" s="107"/>
      <c r="B1627" s="107"/>
      <c r="C1627" s="107"/>
      <c r="D1627" s="107"/>
      <c r="E1627" s="107"/>
      <c r="F1627" s="107"/>
      <c r="G1627" s="107"/>
      <c r="H1627" s="107"/>
    </row>
    <row r="1628" spans="1:8" x14ac:dyDescent="0.25">
      <c r="A1628" s="107"/>
      <c r="B1628" s="107"/>
      <c r="C1628" s="107"/>
      <c r="D1628" s="107"/>
      <c r="E1628" s="107"/>
      <c r="F1628" s="107"/>
      <c r="G1628" s="107"/>
      <c r="H1628" s="107"/>
    </row>
    <row r="1629" spans="1:8" x14ac:dyDescent="0.25">
      <c r="A1629" s="107"/>
      <c r="B1629" s="107"/>
      <c r="C1629" s="107"/>
      <c r="D1629" s="107"/>
      <c r="E1629" s="107"/>
      <c r="F1629" s="107"/>
      <c r="G1629" s="107"/>
      <c r="H1629" s="107"/>
    </row>
    <row r="1630" spans="1:8" x14ac:dyDescent="0.25">
      <c r="A1630" s="107"/>
      <c r="B1630" s="107"/>
      <c r="C1630" s="107"/>
      <c r="D1630" s="107"/>
      <c r="E1630" s="107"/>
      <c r="F1630" s="107"/>
      <c r="G1630" s="107"/>
      <c r="H1630" s="107"/>
    </row>
    <row r="1631" spans="1:8" x14ac:dyDescent="0.25">
      <c r="A1631" s="107"/>
      <c r="B1631" s="107"/>
      <c r="C1631" s="107"/>
      <c r="D1631" s="107"/>
      <c r="E1631" s="107"/>
      <c r="F1631" s="107"/>
      <c r="G1631" s="107"/>
      <c r="H1631" s="107"/>
    </row>
    <row r="1632" spans="1:8" x14ac:dyDescent="0.25">
      <c r="A1632" s="107"/>
      <c r="B1632" s="107"/>
      <c r="C1632" s="107"/>
      <c r="D1632" s="107"/>
      <c r="E1632" s="107"/>
      <c r="F1632" s="107"/>
      <c r="G1632" s="107"/>
      <c r="H1632" s="107"/>
    </row>
    <row r="1633" spans="1:8" x14ac:dyDescent="0.25">
      <c r="A1633" s="107"/>
      <c r="B1633" s="107"/>
      <c r="C1633" s="107"/>
      <c r="D1633" s="107"/>
      <c r="E1633" s="107"/>
      <c r="F1633" s="107"/>
      <c r="G1633" s="107"/>
      <c r="H1633" s="107"/>
    </row>
    <row r="1634" spans="1:8" x14ac:dyDescent="0.25">
      <c r="A1634" s="107"/>
      <c r="B1634" s="107"/>
      <c r="C1634" s="107"/>
      <c r="D1634" s="107"/>
      <c r="E1634" s="107"/>
      <c r="F1634" s="107"/>
      <c r="G1634" s="107"/>
      <c r="H1634" s="107"/>
    </row>
    <row r="1635" spans="1:8" x14ac:dyDescent="0.25">
      <c r="A1635" s="107"/>
      <c r="B1635" s="107"/>
      <c r="C1635" s="107"/>
      <c r="D1635" s="107"/>
      <c r="E1635" s="107"/>
      <c r="F1635" s="107"/>
      <c r="G1635" s="107"/>
      <c r="H1635" s="107"/>
    </row>
    <row r="1636" spans="1:8" x14ac:dyDescent="0.25">
      <c r="A1636" s="107"/>
      <c r="B1636" s="107"/>
      <c r="C1636" s="107"/>
      <c r="D1636" s="107"/>
      <c r="E1636" s="107"/>
      <c r="F1636" s="107"/>
      <c r="G1636" s="107"/>
      <c r="H1636" s="107"/>
    </row>
    <row r="1637" spans="1:8" x14ac:dyDescent="0.25">
      <c r="A1637" s="107"/>
      <c r="B1637" s="107"/>
      <c r="C1637" s="107"/>
      <c r="D1637" s="107"/>
      <c r="E1637" s="107"/>
      <c r="F1637" s="107"/>
      <c r="G1637" s="107"/>
      <c r="H1637" s="107"/>
    </row>
    <row r="1638" spans="1:8" x14ac:dyDescent="0.25">
      <c r="A1638" s="107"/>
      <c r="B1638" s="107"/>
      <c r="C1638" s="107"/>
      <c r="D1638" s="107"/>
      <c r="E1638" s="107"/>
      <c r="F1638" s="107"/>
      <c r="G1638" s="107"/>
      <c r="H1638" s="107"/>
    </row>
    <row r="1639" spans="1:8" x14ac:dyDescent="0.25">
      <c r="A1639" s="107"/>
      <c r="B1639" s="107"/>
      <c r="C1639" s="107"/>
      <c r="D1639" s="107"/>
      <c r="E1639" s="107"/>
      <c r="F1639" s="107"/>
      <c r="G1639" s="107"/>
      <c r="H1639" s="107"/>
    </row>
    <row r="1640" spans="1:8" x14ac:dyDescent="0.25">
      <c r="A1640" s="107"/>
      <c r="B1640" s="107"/>
      <c r="C1640" s="107"/>
      <c r="D1640" s="107"/>
      <c r="E1640" s="107"/>
      <c r="F1640" s="107"/>
      <c r="G1640" s="107"/>
      <c r="H1640" s="107"/>
    </row>
    <row r="1641" spans="1:8" x14ac:dyDescent="0.25">
      <c r="A1641" s="107"/>
      <c r="B1641" s="107"/>
      <c r="C1641" s="107"/>
      <c r="D1641" s="107"/>
      <c r="E1641" s="107"/>
      <c r="F1641" s="107"/>
      <c r="G1641" s="107"/>
      <c r="H1641" s="107"/>
    </row>
    <row r="1642" spans="1:8" x14ac:dyDescent="0.25">
      <c r="A1642" s="107"/>
      <c r="B1642" s="107"/>
      <c r="C1642" s="107"/>
      <c r="D1642" s="107"/>
      <c r="E1642" s="107"/>
      <c r="F1642" s="107"/>
      <c r="G1642" s="107"/>
      <c r="H1642" s="107"/>
    </row>
    <row r="1643" spans="1:8" x14ac:dyDescent="0.25">
      <c r="A1643" s="107"/>
      <c r="B1643" s="107"/>
      <c r="C1643" s="107"/>
      <c r="D1643" s="107"/>
      <c r="E1643" s="107"/>
      <c r="F1643" s="107"/>
      <c r="G1643" s="107"/>
      <c r="H1643" s="107"/>
    </row>
    <row r="1644" spans="1:8" x14ac:dyDescent="0.25">
      <c r="A1644" s="107"/>
      <c r="B1644" s="107"/>
      <c r="C1644" s="107"/>
      <c r="D1644" s="107"/>
      <c r="E1644" s="107"/>
      <c r="F1644" s="107"/>
      <c r="G1644" s="107"/>
      <c r="H1644" s="107"/>
    </row>
    <row r="1645" spans="1:8" x14ac:dyDescent="0.25">
      <c r="A1645" s="107"/>
      <c r="B1645" s="107"/>
      <c r="C1645" s="107"/>
      <c r="D1645" s="107"/>
      <c r="E1645" s="107"/>
      <c r="F1645" s="107"/>
      <c r="G1645" s="107"/>
      <c r="H1645" s="107"/>
    </row>
    <row r="1646" spans="1:8" x14ac:dyDescent="0.25">
      <c r="A1646" s="107"/>
      <c r="B1646" s="107"/>
      <c r="C1646" s="107"/>
      <c r="D1646" s="107"/>
      <c r="E1646" s="107"/>
      <c r="F1646" s="107"/>
      <c r="G1646" s="107"/>
      <c r="H1646" s="107"/>
    </row>
    <row r="1647" spans="1:8" x14ac:dyDescent="0.25">
      <c r="A1647" s="107"/>
      <c r="B1647" s="107"/>
      <c r="C1647" s="107"/>
      <c r="D1647" s="107"/>
      <c r="E1647" s="107"/>
      <c r="F1647" s="107"/>
      <c r="G1647" s="107"/>
      <c r="H1647" s="107"/>
    </row>
    <row r="1648" spans="1:8" x14ac:dyDescent="0.25">
      <c r="A1648" s="107"/>
      <c r="B1648" s="107"/>
      <c r="C1648" s="107"/>
      <c r="D1648" s="107"/>
      <c r="E1648" s="107"/>
      <c r="F1648" s="107"/>
      <c r="G1648" s="107"/>
      <c r="H1648" s="107"/>
    </row>
    <row r="1649" spans="1:8" x14ac:dyDescent="0.25">
      <c r="A1649" s="107"/>
      <c r="B1649" s="107"/>
      <c r="C1649" s="107"/>
      <c r="D1649" s="107"/>
      <c r="E1649" s="107"/>
      <c r="F1649" s="107"/>
      <c r="G1649" s="107"/>
      <c r="H1649" s="107"/>
    </row>
    <row r="1650" spans="1:8" x14ac:dyDescent="0.25">
      <c r="A1650" s="107"/>
      <c r="B1650" s="107"/>
      <c r="C1650" s="107"/>
      <c r="D1650" s="107"/>
      <c r="E1650" s="107"/>
      <c r="F1650" s="107"/>
      <c r="G1650" s="107"/>
      <c r="H1650" s="107"/>
    </row>
    <row r="1651" spans="1:8" x14ac:dyDescent="0.25">
      <c r="A1651" s="107"/>
      <c r="B1651" s="107"/>
      <c r="C1651" s="107"/>
      <c r="D1651" s="107"/>
      <c r="E1651" s="107"/>
      <c r="F1651" s="107"/>
      <c r="G1651" s="107"/>
      <c r="H1651" s="107"/>
    </row>
    <row r="1652" spans="1:8" x14ac:dyDescent="0.25">
      <c r="A1652" s="107"/>
      <c r="B1652" s="107"/>
      <c r="C1652" s="107"/>
      <c r="D1652" s="107"/>
      <c r="E1652" s="107"/>
      <c r="F1652" s="107"/>
      <c r="G1652" s="107"/>
      <c r="H1652" s="107"/>
    </row>
    <row r="1653" spans="1:8" x14ac:dyDescent="0.25">
      <c r="A1653" s="107"/>
      <c r="B1653" s="107"/>
      <c r="C1653" s="107"/>
      <c r="D1653" s="107"/>
      <c r="E1653" s="107"/>
      <c r="F1653" s="107"/>
      <c r="G1653" s="107"/>
      <c r="H1653" s="107"/>
    </row>
    <row r="1654" spans="1:8" x14ac:dyDescent="0.25">
      <c r="A1654" s="107"/>
      <c r="B1654" s="107"/>
      <c r="C1654" s="107"/>
      <c r="D1654" s="107"/>
      <c r="E1654" s="107"/>
      <c r="F1654" s="107"/>
      <c r="G1654" s="107"/>
      <c r="H1654" s="107"/>
    </row>
    <row r="1655" spans="1:8" x14ac:dyDescent="0.25">
      <c r="A1655" s="107"/>
      <c r="B1655" s="107"/>
      <c r="C1655" s="107"/>
      <c r="D1655" s="107"/>
      <c r="E1655" s="107"/>
      <c r="F1655" s="107"/>
      <c r="G1655" s="107"/>
      <c r="H1655" s="107"/>
    </row>
    <row r="1656" spans="1:8" x14ac:dyDescent="0.25">
      <c r="A1656" s="107"/>
      <c r="B1656" s="107"/>
      <c r="C1656" s="107"/>
      <c r="D1656" s="107"/>
      <c r="E1656" s="107"/>
      <c r="F1656" s="107"/>
      <c r="G1656" s="107"/>
      <c r="H1656" s="107"/>
    </row>
    <row r="1657" spans="1:8" x14ac:dyDescent="0.25">
      <c r="A1657" s="107"/>
      <c r="B1657" s="107"/>
      <c r="C1657" s="107"/>
      <c r="D1657" s="107"/>
      <c r="E1657" s="107"/>
      <c r="F1657" s="107"/>
      <c r="G1657" s="107"/>
      <c r="H1657" s="107"/>
    </row>
    <row r="1658" spans="1:8" x14ac:dyDescent="0.25">
      <c r="A1658" s="107"/>
      <c r="B1658" s="107"/>
      <c r="C1658" s="107"/>
      <c r="D1658" s="107"/>
      <c r="E1658" s="107"/>
      <c r="F1658" s="107"/>
      <c r="G1658" s="107"/>
      <c r="H1658" s="107"/>
    </row>
    <row r="1659" spans="1:8" x14ac:dyDescent="0.25">
      <c r="A1659" s="107"/>
      <c r="B1659" s="107"/>
      <c r="C1659" s="107"/>
      <c r="D1659" s="107"/>
      <c r="E1659" s="107"/>
      <c r="F1659" s="107"/>
      <c r="G1659" s="107"/>
      <c r="H1659" s="107"/>
    </row>
    <row r="1660" spans="1:8" x14ac:dyDescent="0.25">
      <c r="A1660" s="107"/>
      <c r="B1660" s="107"/>
      <c r="C1660" s="107"/>
      <c r="D1660" s="107"/>
      <c r="E1660" s="107"/>
      <c r="F1660" s="107"/>
      <c r="G1660" s="107"/>
      <c r="H1660" s="107"/>
    </row>
    <row r="1661" spans="1:8" x14ac:dyDescent="0.25">
      <c r="A1661" s="107"/>
      <c r="B1661" s="107"/>
      <c r="C1661" s="107"/>
      <c r="D1661" s="107"/>
      <c r="E1661" s="107"/>
      <c r="F1661" s="107"/>
      <c r="G1661" s="107"/>
      <c r="H1661" s="107"/>
    </row>
    <row r="1662" spans="1:8" x14ac:dyDescent="0.25">
      <c r="A1662" s="107"/>
      <c r="B1662" s="107"/>
      <c r="C1662" s="107"/>
      <c r="D1662" s="107"/>
      <c r="E1662" s="107"/>
      <c r="F1662" s="107"/>
      <c r="G1662" s="107"/>
      <c r="H1662" s="107"/>
    </row>
    <row r="1663" spans="1:8" x14ac:dyDescent="0.25">
      <c r="A1663" s="107"/>
      <c r="B1663" s="107"/>
      <c r="C1663" s="107"/>
      <c r="D1663" s="107"/>
      <c r="E1663" s="107"/>
      <c r="F1663" s="107"/>
      <c r="G1663" s="107"/>
      <c r="H1663" s="107"/>
    </row>
    <row r="1664" spans="1:8" x14ac:dyDescent="0.25">
      <c r="A1664" s="107"/>
      <c r="B1664" s="107"/>
      <c r="C1664" s="107"/>
      <c r="D1664" s="107"/>
      <c r="E1664" s="107"/>
      <c r="F1664" s="107"/>
      <c r="G1664" s="107"/>
      <c r="H1664" s="107"/>
    </row>
    <row r="1665" spans="1:8" x14ac:dyDescent="0.25">
      <c r="A1665" s="107"/>
      <c r="B1665" s="107"/>
      <c r="C1665" s="107"/>
      <c r="D1665" s="107"/>
      <c r="E1665" s="107"/>
      <c r="F1665" s="107"/>
      <c r="G1665" s="107"/>
      <c r="H1665" s="107"/>
    </row>
    <row r="1666" spans="1:8" x14ac:dyDescent="0.25">
      <c r="A1666" s="107"/>
      <c r="B1666" s="107"/>
      <c r="C1666" s="107"/>
      <c r="D1666" s="107"/>
      <c r="E1666" s="107"/>
      <c r="F1666" s="107"/>
      <c r="G1666" s="107"/>
      <c r="H1666" s="107"/>
    </row>
    <row r="1667" spans="1:8" x14ac:dyDescent="0.25">
      <c r="A1667" s="107"/>
      <c r="B1667" s="107"/>
      <c r="C1667" s="107"/>
      <c r="D1667" s="107"/>
      <c r="E1667" s="107"/>
      <c r="F1667" s="107"/>
      <c r="G1667" s="107"/>
      <c r="H1667" s="107"/>
    </row>
    <row r="1668" spans="1:8" x14ac:dyDescent="0.25">
      <c r="A1668" s="107"/>
      <c r="B1668" s="107"/>
      <c r="C1668" s="107"/>
      <c r="D1668" s="107"/>
      <c r="E1668" s="107"/>
      <c r="F1668" s="107"/>
      <c r="G1668" s="107"/>
      <c r="H1668" s="107"/>
    </row>
    <row r="1669" spans="1:8" x14ac:dyDescent="0.25">
      <c r="A1669" s="107"/>
      <c r="B1669" s="107"/>
      <c r="C1669" s="107"/>
      <c r="D1669" s="107"/>
      <c r="E1669" s="107"/>
      <c r="F1669" s="107"/>
      <c r="G1669" s="107"/>
      <c r="H1669" s="107"/>
    </row>
    <row r="1670" spans="1:8" x14ac:dyDescent="0.25">
      <c r="A1670" s="107"/>
      <c r="B1670" s="107"/>
      <c r="C1670" s="107"/>
      <c r="D1670" s="107"/>
      <c r="E1670" s="107"/>
      <c r="F1670" s="107"/>
      <c r="G1670" s="107"/>
      <c r="H1670" s="107"/>
    </row>
    <row r="1671" spans="1:8" x14ac:dyDescent="0.25">
      <c r="A1671" s="107"/>
      <c r="B1671" s="107"/>
      <c r="C1671" s="107"/>
      <c r="D1671" s="107"/>
      <c r="E1671" s="107"/>
      <c r="F1671" s="107"/>
      <c r="G1671" s="107"/>
      <c r="H1671" s="107"/>
    </row>
    <row r="1672" spans="1:8" x14ac:dyDescent="0.25">
      <c r="A1672" s="107"/>
      <c r="B1672" s="107"/>
      <c r="C1672" s="107"/>
      <c r="D1672" s="107"/>
      <c r="E1672" s="107"/>
      <c r="F1672" s="107"/>
      <c r="G1672" s="107"/>
      <c r="H1672" s="107"/>
    </row>
    <row r="1673" spans="1:8" x14ac:dyDescent="0.25">
      <c r="A1673" s="107"/>
      <c r="B1673" s="107"/>
      <c r="C1673" s="107"/>
      <c r="D1673" s="107"/>
      <c r="E1673" s="107"/>
      <c r="F1673" s="107"/>
      <c r="G1673" s="107"/>
      <c r="H1673" s="107"/>
    </row>
    <row r="1674" spans="1:8" x14ac:dyDescent="0.25">
      <c r="A1674" s="107"/>
      <c r="B1674" s="107"/>
      <c r="C1674" s="107"/>
      <c r="D1674" s="107"/>
      <c r="E1674" s="107"/>
      <c r="F1674" s="107"/>
      <c r="G1674" s="107"/>
      <c r="H1674" s="107"/>
    </row>
    <row r="1675" spans="1:8" x14ac:dyDescent="0.25">
      <c r="A1675" s="107"/>
      <c r="B1675" s="107"/>
      <c r="C1675" s="107"/>
      <c r="D1675" s="107"/>
      <c r="E1675" s="107"/>
      <c r="F1675" s="107"/>
      <c r="G1675" s="107"/>
      <c r="H1675" s="107"/>
    </row>
    <row r="1676" spans="1:8" x14ac:dyDescent="0.25">
      <c r="A1676" s="107"/>
      <c r="B1676" s="107"/>
      <c r="C1676" s="107"/>
      <c r="D1676" s="107"/>
      <c r="E1676" s="107"/>
      <c r="F1676" s="107"/>
      <c r="G1676" s="107"/>
      <c r="H1676" s="107"/>
    </row>
    <row r="1677" spans="1:8" x14ac:dyDescent="0.25">
      <c r="A1677" s="107"/>
      <c r="B1677" s="107"/>
      <c r="C1677" s="107"/>
      <c r="D1677" s="107"/>
      <c r="E1677" s="107"/>
      <c r="F1677" s="107"/>
      <c r="G1677" s="107"/>
      <c r="H1677" s="107"/>
    </row>
    <row r="1678" spans="1:8" x14ac:dyDescent="0.25">
      <c r="A1678" s="107"/>
      <c r="B1678" s="107"/>
      <c r="C1678" s="107"/>
      <c r="D1678" s="107"/>
      <c r="E1678" s="107"/>
      <c r="F1678" s="107"/>
      <c r="G1678" s="107"/>
      <c r="H1678" s="107"/>
    </row>
    <row r="1679" spans="1:8" x14ac:dyDescent="0.25">
      <c r="A1679" s="107"/>
      <c r="B1679" s="107"/>
      <c r="C1679" s="107"/>
      <c r="D1679" s="107"/>
      <c r="E1679" s="107"/>
      <c r="F1679" s="107"/>
      <c r="G1679" s="107"/>
      <c r="H1679" s="107"/>
    </row>
    <row r="1680" spans="1:8" x14ac:dyDescent="0.25">
      <c r="A1680" s="107"/>
      <c r="B1680" s="107"/>
      <c r="C1680" s="107"/>
      <c r="D1680" s="107"/>
      <c r="E1680" s="107"/>
      <c r="F1680" s="107"/>
      <c r="G1680" s="107"/>
      <c r="H1680" s="107"/>
    </row>
    <row r="1681" spans="1:8" x14ac:dyDescent="0.25">
      <c r="A1681" s="107"/>
      <c r="B1681" s="107"/>
      <c r="C1681" s="107"/>
      <c r="D1681" s="107"/>
      <c r="E1681" s="107"/>
      <c r="F1681" s="107"/>
      <c r="G1681" s="107"/>
      <c r="H1681" s="107"/>
    </row>
    <row r="1682" spans="1:8" x14ac:dyDescent="0.25">
      <c r="A1682" s="107"/>
      <c r="B1682" s="107"/>
      <c r="C1682" s="107"/>
      <c r="D1682" s="107"/>
      <c r="E1682" s="107"/>
      <c r="F1682" s="107"/>
      <c r="G1682" s="107"/>
      <c r="H1682" s="107"/>
    </row>
    <row r="1683" spans="1:8" x14ac:dyDescent="0.25">
      <c r="A1683" s="107"/>
      <c r="B1683" s="107"/>
      <c r="C1683" s="107"/>
      <c r="D1683" s="107"/>
      <c r="E1683" s="107"/>
      <c r="F1683" s="107"/>
      <c r="G1683" s="107"/>
      <c r="H1683" s="107"/>
    </row>
    <row r="1684" spans="1:8" x14ac:dyDescent="0.25">
      <c r="A1684" s="107"/>
      <c r="B1684" s="107"/>
      <c r="C1684" s="107"/>
      <c r="D1684" s="107"/>
      <c r="E1684" s="107"/>
      <c r="F1684" s="107"/>
      <c r="G1684" s="107"/>
      <c r="H1684" s="107"/>
    </row>
    <row r="1685" spans="1:8" x14ac:dyDescent="0.25">
      <c r="A1685" s="107"/>
      <c r="B1685" s="107"/>
      <c r="C1685" s="107"/>
      <c r="D1685" s="107"/>
      <c r="E1685" s="107"/>
      <c r="F1685" s="107"/>
      <c r="G1685" s="107"/>
      <c r="H1685" s="107"/>
    </row>
    <row r="1686" spans="1:8" x14ac:dyDescent="0.25">
      <c r="A1686" s="107"/>
      <c r="B1686" s="107"/>
      <c r="C1686" s="107"/>
      <c r="D1686" s="107"/>
      <c r="E1686" s="107"/>
      <c r="F1686" s="107"/>
      <c r="G1686" s="107"/>
      <c r="H1686" s="107"/>
    </row>
    <row r="1687" spans="1:8" x14ac:dyDescent="0.25">
      <c r="A1687" s="107"/>
      <c r="B1687" s="107"/>
      <c r="C1687" s="107"/>
      <c r="D1687" s="107"/>
      <c r="E1687" s="107"/>
      <c r="F1687" s="107"/>
      <c r="G1687" s="107"/>
      <c r="H1687" s="107"/>
    </row>
    <row r="1688" spans="1:8" x14ac:dyDescent="0.25">
      <c r="A1688" s="107"/>
      <c r="B1688" s="107"/>
      <c r="C1688" s="107"/>
      <c r="D1688" s="107"/>
      <c r="E1688" s="107"/>
      <c r="F1688" s="107"/>
      <c r="G1688" s="107"/>
      <c r="H1688" s="107"/>
    </row>
    <row r="1689" spans="1:8" x14ac:dyDescent="0.25">
      <c r="A1689" s="107"/>
      <c r="B1689" s="107"/>
      <c r="C1689" s="107"/>
      <c r="D1689" s="107"/>
      <c r="E1689" s="107"/>
      <c r="F1689" s="107"/>
      <c r="G1689" s="107"/>
      <c r="H1689" s="107"/>
    </row>
    <row r="1690" spans="1:8" x14ac:dyDescent="0.25">
      <c r="A1690" s="107"/>
      <c r="B1690" s="107"/>
      <c r="C1690" s="107"/>
      <c r="D1690" s="107"/>
      <c r="E1690" s="107"/>
      <c r="F1690" s="107"/>
      <c r="G1690" s="107"/>
      <c r="H1690" s="107"/>
    </row>
    <row r="1691" spans="1:8" x14ac:dyDescent="0.25">
      <c r="A1691" s="107"/>
      <c r="B1691" s="107"/>
      <c r="C1691" s="107"/>
      <c r="D1691" s="107"/>
      <c r="E1691" s="107"/>
      <c r="F1691" s="107"/>
      <c r="G1691" s="107"/>
      <c r="H1691" s="107"/>
    </row>
    <row r="1692" spans="1:8" x14ac:dyDescent="0.25">
      <c r="A1692" s="107"/>
      <c r="B1692" s="107"/>
      <c r="C1692" s="107"/>
      <c r="D1692" s="107"/>
      <c r="E1692" s="107"/>
      <c r="F1692" s="107"/>
      <c r="G1692" s="107"/>
      <c r="H1692" s="107"/>
    </row>
    <row r="1693" spans="1:8" x14ac:dyDescent="0.25">
      <c r="A1693" s="107"/>
      <c r="B1693" s="107"/>
      <c r="C1693" s="107"/>
      <c r="D1693" s="107"/>
      <c r="E1693" s="107"/>
      <c r="F1693" s="107"/>
      <c r="G1693" s="107"/>
      <c r="H1693" s="107"/>
    </row>
    <row r="1694" spans="1:8" x14ac:dyDescent="0.25">
      <c r="A1694" s="107"/>
      <c r="B1694" s="107"/>
      <c r="C1694" s="107"/>
      <c r="D1694" s="107"/>
      <c r="E1694" s="107"/>
      <c r="F1694" s="107"/>
      <c r="G1694" s="107"/>
      <c r="H1694" s="107"/>
    </row>
    <row r="1695" spans="1:8" x14ac:dyDescent="0.25">
      <c r="A1695" s="107"/>
      <c r="B1695" s="107"/>
      <c r="C1695" s="107"/>
      <c r="D1695" s="107"/>
      <c r="E1695" s="107"/>
      <c r="F1695" s="107"/>
      <c r="G1695" s="107"/>
      <c r="H1695" s="107"/>
    </row>
    <row r="1696" spans="1:8" x14ac:dyDescent="0.25">
      <c r="A1696" s="107"/>
      <c r="B1696" s="107"/>
      <c r="C1696" s="107"/>
      <c r="D1696" s="107"/>
      <c r="E1696" s="107"/>
      <c r="F1696" s="107"/>
      <c r="G1696" s="107"/>
      <c r="H1696" s="107"/>
    </row>
    <row r="1697" spans="1:8" x14ac:dyDescent="0.25">
      <c r="A1697" s="107"/>
      <c r="B1697" s="107"/>
      <c r="C1697" s="107"/>
      <c r="D1697" s="107"/>
      <c r="E1697" s="107"/>
      <c r="F1697" s="107"/>
      <c r="G1697" s="107"/>
      <c r="H1697" s="107"/>
    </row>
    <row r="1698" spans="1:8" x14ac:dyDescent="0.25">
      <c r="A1698" s="107"/>
      <c r="B1698" s="107"/>
      <c r="C1698" s="107"/>
      <c r="D1698" s="107"/>
      <c r="E1698" s="107"/>
      <c r="F1698" s="107"/>
      <c r="G1698" s="107"/>
      <c r="H1698" s="107"/>
    </row>
    <row r="1699" spans="1:8" x14ac:dyDescent="0.25">
      <c r="A1699" s="107"/>
      <c r="B1699" s="107"/>
      <c r="C1699" s="107"/>
      <c r="D1699" s="107"/>
      <c r="E1699" s="107"/>
      <c r="F1699" s="107"/>
      <c r="G1699" s="107"/>
      <c r="H1699" s="107"/>
    </row>
    <row r="1700" spans="1:8" x14ac:dyDescent="0.25">
      <c r="A1700" s="107"/>
      <c r="B1700" s="107"/>
      <c r="C1700" s="107"/>
      <c r="D1700" s="107"/>
      <c r="E1700" s="107"/>
      <c r="F1700" s="107"/>
      <c r="G1700" s="107"/>
      <c r="H1700" s="107"/>
    </row>
    <row r="1701" spans="1:8" x14ac:dyDescent="0.25">
      <c r="A1701" s="107"/>
      <c r="B1701" s="107"/>
      <c r="C1701" s="107"/>
      <c r="D1701" s="107"/>
      <c r="E1701" s="107"/>
      <c r="F1701" s="107"/>
      <c r="G1701" s="107"/>
      <c r="H1701" s="107"/>
    </row>
    <row r="1702" spans="1:8" x14ac:dyDescent="0.25">
      <c r="A1702" s="107"/>
      <c r="B1702" s="107"/>
      <c r="C1702" s="107"/>
      <c r="D1702" s="107"/>
      <c r="E1702" s="107"/>
      <c r="F1702" s="107"/>
      <c r="G1702" s="107"/>
      <c r="H1702" s="107"/>
    </row>
    <row r="1703" spans="1:8" x14ac:dyDescent="0.25">
      <c r="A1703" s="107"/>
      <c r="B1703" s="107"/>
      <c r="C1703" s="107"/>
      <c r="D1703" s="107"/>
      <c r="E1703" s="107"/>
      <c r="F1703" s="107"/>
      <c r="G1703" s="107"/>
      <c r="H1703" s="107"/>
    </row>
    <row r="1704" spans="1:8" x14ac:dyDescent="0.25">
      <c r="A1704" s="107"/>
      <c r="B1704" s="107"/>
      <c r="C1704" s="107"/>
      <c r="D1704" s="107"/>
      <c r="E1704" s="107"/>
      <c r="F1704" s="107"/>
      <c r="G1704" s="107"/>
      <c r="H1704" s="107"/>
    </row>
    <row r="1705" spans="1:8" x14ac:dyDescent="0.25">
      <c r="A1705" s="107"/>
      <c r="B1705" s="107"/>
      <c r="C1705" s="107"/>
      <c r="D1705" s="107"/>
      <c r="E1705" s="107"/>
      <c r="F1705" s="107"/>
      <c r="G1705" s="107"/>
      <c r="H1705" s="107"/>
    </row>
    <row r="1706" spans="1:8" x14ac:dyDescent="0.25">
      <c r="A1706" s="107"/>
      <c r="B1706" s="107"/>
      <c r="C1706" s="107"/>
      <c r="D1706" s="107"/>
      <c r="E1706" s="107"/>
      <c r="F1706" s="107"/>
      <c r="G1706" s="107"/>
      <c r="H1706" s="107"/>
    </row>
    <row r="1707" spans="1:8" x14ac:dyDescent="0.25">
      <c r="A1707" s="107"/>
      <c r="B1707" s="107"/>
      <c r="C1707" s="107"/>
      <c r="D1707" s="107"/>
      <c r="E1707" s="107"/>
      <c r="F1707" s="107"/>
      <c r="G1707" s="107"/>
      <c r="H1707" s="107"/>
    </row>
    <row r="1708" spans="1:8" x14ac:dyDescent="0.25">
      <c r="A1708" s="107"/>
      <c r="B1708" s="107"/>
      <c r="C1708" s="107"/>
      <c r="D1708" s="107"/>
      <c r="E1708" s="107"/>
      <c r="F1708" s="107"/>
      <c r="G1708" s="107"/>
      <c r="H1708" s="107"/>
    </row>
    <row r="1709" spans="1:8" x14ac:dyDescent="0.25">
      <c r="A1709" s="107"/>
      <c r="B1709" s="107"/>
      <c r="C1709" s="107"/>
      <c r="D1709" s="107"/>
      <c r="E1709" s="107"/>
      <c r="F1709" s="107"/>
      <c r="G1709" s="107"/>
      <c r="H1709" s="107"/>
    </row>
    <row r="1710" spans="1:8" x14ac:dyDescent="0.25">
      <c r="A1710" s="107"/>
      <c r="B1710" s="107"/>
      <c r="C1710" s="107"/>
      <c r="D1710" s="107"/>
      <c r="E1710" s="107"/>
      <c r="F1710" s="107"/>
      <c r="G1710" s="107"/>
      <c r="H1710" s="107"/>
    </row>
    <row r="1711" spans="1:8" x14ac:dyDescent="0.25">
      <c r="A1711" s="107"/>
      <c r="B1711" s="107"/>
      <c r="C1711" s="107"/>
      <c r="D1711" s="107"/>
      <c r="E1711" s="107"/>
      <c r="F1711" s="107"/>
      <c r="G1711" s="107"/>
      <c r="H1711" s="107"/>
    </row>
    <row r="1712" spans="1:8" x14ac:dyDescent="0.25">
      <c r="A1712" s="107"/>
      <c r="B1712" s="107"/>
      <c r="C1712" s="107"/>
      <c r="D1712" s="107"/>
      <c r="E1712" s="107"/>
      <c r="F1712" s="107"/>
      <c r="G1712" s="107"/>
      <c r="H1712" s="107"/>
    </row>
    <row r="1713" spans="1:8" x14ac:dyDescent="0.25">
      <c r="A1713" s="107"/>
      <c r="B1713" s="107"/>
      <c r="C1713" s="107"/>
      <c r="D1713" s="107"/>
      <c r="E1713" s="107"/>
      <c r="F1713" s="107"/>
      <c r="G1713" s="107"/>
      <c r="H1713" s="107"/>
    </row>
    <row r="1714" spans="1:8" x14ac:dyDescent="0.25">
      <c r="A1714" s="107"/>
      <c r="B1714" s="107"/>
      <c r="C1714" s="107"/>
      <c r="D1714" s="107"/>
      <c r="E1714" s="107"/>
      <c r="F1714" s="107"/>
      <c r="G1714" s="107"/>
      <c r="H1714" s="107"/>
    </row>
    <row r="1715" spans="1:8" x14ac:dyDescent="0.25">
      <c r="A1715" s="107"/>
      <c r="B1715" s="107"/>
      <c r="C1715" s="107"/>
      <c r="D1715" s="107"/>
      <c r="E1715" s="107"/>
      <c r="F1715" s="107"/>
      <c r="G1715" s="107"/>
      <c r="H1715" s="107"/>
    </row>
    <row r="1716" spans="1:8" x14ac:dyDescent="0.25">
      <c r="A1716" s="107"/>
      <c r="B1716" s="107"/>
      <c r="C1716" s="107"/>
      <c r="D1716" s="107"/>
      <c r="E1716" s="107"/>
      <c r="F1716" s="107"/>
      <c r="G1716" s="107"/>
      <c r="H1716" s="107"/>
    </row>
    <row r="1717" spans="1:8" x14ac:dyDescent="0.25">
      <c r="A1717" s="107"/>
      <c r="B1717" s="107"/>
      <c r="C1717" s="107"/>
      <c r="D1717" s="107"/>
      <c r="E1717" s="107"/>
      <c r="F1717" s="107"/>
      <c r="G1717" s="107"/>
      <c r="H1717" s="107"/>
    </row>
    <row r="1718" spans="1:8" x14ac:dyDescent="0.25">
      <c r="A1718" s="107"/>
      <c r="B1718" s="107"/>
      <c r="C1718" s="107"/>
      <c r="D1718" s="107"/>
      <c r="E1718" s="107"/>
      <c r="F1718" s="107"/>
      <c r="G1718" s="107"/>
      <c r="H1718" s="107"/>
    </row>
    <row r="1719" spans="1:8" x14ac:dyDescent="0.25">
      <c r="A1719" s="107"/>
      <c r="B1719" s="107"/>
      <c r="C1719" s="107"/>
      <c r="D1719" s="107"/>
      <c r="E1719" s="107"/>
      <c r="F1719" s="107"/>
      <c r="G1719" s="107"/>
      <c r="H1719" s="107"/>
    </row>
    <row r="1720" spans="1:8" x14ac:dyDescent="0.25">
      <c r="A1720" s="107"/>
      <c r="B1720" s="107"/>
      <c r="C1720" s="107"/>
      <c r="D1720" s="107"/>
      <c r="E1720" s="107"/>
      <c r="F1720" s="107"/>
      <c r="G1720" s="107"/>
      <c r="H1720" s="107"/>
    </row>
    <row r="1721" spans="1:8" x14ac:dyDescent="0.25">
      <c r="A1721" s="107"/>
      <c r="B1721" s="107"/>
      <c r="C1721" s="107"/>
      <c r="D1721" s="107"/>
      <c r="E1721" s="107"/>
      <c r="F1721" s="107"/>
      <c r="G1721" s="107"/>
      <c r="H1721" s="107"/>
    </row>
    <row r="1722" spans="1:8" x14ac:dyDescent="0.25">
      <c r="A1722" s="107"/>
      <c r="B1722" s="107"/>
      <c r="C1722" s="107"/>
      <c r="D1722" s="107"/>
      <c r="E1722" s="107"/>
      <c r="F1722" s="107"/>
      <c r="G1722" s="107"/>
      <c r="H1722" s="107"/>
    </row>
    <row r="1723" spans="1:8" x14ac:dyDescent="0.25">
      <c r="A1723" s="107"/>
      <c r="B1723" s="107"/>
      <c r="C1723" s="107"/>
      <c r="D1723" s="107"/>
      <c r="E1723" s="107"/>
      <c r="F1723" s="107"/>
      <c r="G1723" s="107"/>
      <c r="H1723" s="107"/>
    </row>
    <row r="1724" spans="1:8" x14ac:dyDescent="0.25">
      <c r="A1724" s="107"/>
      <c r="B1724" s="107"/>
      <c r="C1724" s="107"/>
      <c r="D1724" s="107"/>
      <c r="E1724" s="107"/>
      <c r="F1724" s="107"/>
      <c r="G1724" s="107"/>
      <c r="H1724" s="107"/>
    </row>
    <row r="1725" spans="1:8" x14ac:dyDescent="0.25">
      <c r="A1725" s="107"/>
      <c r="B1725" s="107"/>
      <c r="C1725" s="107"/>
      <c r="D1725" s="107"/>
      <c r="E1725" s="107"/>
      <c r="F1725" s="107"/>
      <c r="G1725" s="107"/>
      <c r="H1725" s="107"/>
    </row>
    <row r="1726" spans="1:8" x14ac:dyDescent="0.25">
      <c r="A1726" s="107"/>
      <c r="B1726" s="107"/>
      <c r="C1726" s="107"/>
      <c r="D1726" s="107"/>
      <c r="E1726" s="107"/>
      <c r="F1726" s="107"/>
      <c r="G1726" s="107"/>
      <c r="H1726" s="107"/>
    </row>
    <row r="1727" spans="1:8" x14ac:dyDescent="0.25">
      <c r="A1727" s="107"/>
      <c r="B1727" s="107"/>
      <c r="C1727" s="107"/>
      <c r="D1727" s="107"/>
      <c r="E1727" s="107"/>
      <c r="F1727" s="107"/>
      <c r="G1727" s="107"/>
      <c r="H1727" s="107"/>
    </row>
    <row r="1728" spans="1:8" x14ac:dyDescent="0.25">
      <c r="A1728" s="107"/>
      <c r="B1728" s="107"/>
      <c r="C1728" s="107"/>
      <c r="D1728" s="107"/>
      <c r="E1728" s="107"/>
      <c r="F1728" s="107"/>
      <c r="G1728" s="107"/>
      <c r="H1728" s="107"/>
    </row>
    <row r="1729" spans="1:8" x14ac:dyDescent="0.25">
      <c r="A1729" s="107"/>
      <c r="B1729" s="107"/>
      <c r="C1729" s="107"/>
      <c r="D1729" s="107"/>
      <c r="E1729" s="107"/>
      <c r="F1729" s="107"/>
      <c r="G1729" s="107"/>
      <c r="H1729" s="107"/>
    </row>
    <row r="1730" spans="1:8" x14ac:dyDescent="0.25">
      <c r="A1730" s="107"/>
      <c r="B1730" s="107"/>
      <c r="C1730" s="107"/>
      <c r="D1730" s="107"/>
      <c r="E1730" s="107"/>
      <c r="F1730" s="107"/>
      <c r="G1730" s="107"/>
      <c r="H1730" s="107"/>
    </row>
    <row r="1731" spans="1:8" x14ac:dyDescent="0.25">
      <c r="A1731" s="107"/>
      <c r="B1731" s="107"/>
      <c r="C1731" s="107"/>
      <c r="D1731" s="107"/>
      <c r="E1731" s="107"/>
      <c r="F1731" s="107"/>
      <c r="G1731" s="107"/>
      <c r="H1731" s="107"/>
    </row>
    <row r="1732" spans="1:8" x14ac:dyDescent="0.25">
      <c r="A1732" s="107"/>
      <c r="B1732" s="107"/>
      <c r="C1732" s="107"/>
      <c r="D1732" s="107"/>
      <c r="E1732" s="107"/>
      <c r="F1732" s="107"/>
      <c r="G1732" s="107"/>
      <c r="H1732" s="107"/>
    </row>
    <row r="1733" spans="1:8" x14ac:dyDescent="0.25">
      <c r="A1733" s="107"/>
      <c r="B1733" s="107"/>
      <c r="C1733" s="107"/>
      <c r="D1733" s="107"/>
      <c r="E1733" s="107"/>
      <c r="F1733" s="107"/>
      <c r="G1733" s="107"/>
      <c r="H1733" s="107"/>
    </row>
    <row r="1734" spans="1:8" x14ac:dyDescent="0.25">
      <c r="A1734" s="107"/>
      <c r="B1734" s="107"/>
      <c r="C1734" s="107"/>
      <c r="D1734" s="107"/>
      <c r="E1734" s="107"/>
      <c r="F1734" s="107"/>
      <c r="G1734" s="107"/>
      <c r="H1734" s="107"/>
    </row>
    <row r="1735" spans="1:8" x14ac:dyDescent="0.25">
      <c r="A1735" s="107"/>
      <c r="B1735" s="107"/>
      <c r="C1735" s="107"/>
      <c r="D1735" s="107"/>
      <c r="E1735" s="107"/>
      <c r="F1735" s="107"/>
      <c r="G1735" s="107"/>
      <c r="H1735" s="107"/>
    </row>
    <row r="1736" spans="1:8" x14ac:dyDescent="0.25">
      <c r="A1736" s="107"/>
      <c r="B1736" s="107"/>
      <c r="C1736" s="107"/>
      <c r="D1736" s="107"/>
      <c r="E1736" s="107"/>
      <c r="F1736" s="107"/>
      <c r="G1736" s="107"/>
      <c r="H1736" s="107"/>
    </row>
    <row r="1737" spans="1:8" x14ac:dyDescent="0.25">
      <c r="A1737" s="107"/>
      <c r="B1737" s="107"/>
      <c r="C1737" s="107"/>
      <c r="D1737" s="107"/>
      <c r="E1737" s="107"/>
      <c r="F1737" s="107"/>
      <c r="G1737" s="107"/>
      <c r="H1737" s="107"/>
    </row>
    <row r="1738" spans="1:8" x14ac:dyDescent="0.25">
      <c r="A1738" s="107"/>
      <c r="B1738" s="107"/>
      <c r="C1738" s="107"/>
      <c r="D1738" s="107"/>
      <c r="E1738" s="107"/>
      <c r="F1738" s="107"/>
      <c r="G1738" s="107"/>
      <c r="H1738" s="107"/>
    </row>
    <row r="1739" spans="1:8" x14ac:dyDescent="0.25">
      <c r="A1739" s="107"/>
      <c r="B1739" s="107"/>
      <c r="C1739" s="107"/>
      <c r="D1739" s="107"/>
      <c r="E1739" s="107"/>
      <c r="F1739" s="107"/>
      <c r="G1739" s="107"/>
      <c r="H1739" s="107"/>
    </row>
    <row r="1740" spans="1:8" x14ac:dyDescent="0.25">
      <c r="A1740" s="107"/>
      <c r="B1740" s="107"/>
      <c r="C1740" s="107"/>
      <c r="D1740" s="107"/>
      <c r="E1740" s="107"/>
      <c r="F1740" s="107"/>
      <c r="G1740" s="107"/>
      <c r="H1740" s="107"/>
    </row>
    <row r="1741" spans="1:8" x14ac:dyDescent="0.25">
      <c r="A1741" s="107"/>
      <c r="B1741" s="107"/>
      <c r="C1741" s="107"/>
      <c r="D1741" s="107"/>
      <c r="E1741" s="107"/>
      <c r="F1741" s="107"/>
      <c r="G1741" s="107"/>
      <c r="H1741" s="107"/>
    </row>
    <row r="1742" spans="1:8" x14ac:dyDescent="0.25">
      <c r="A1742" s="107"/>
      <c r="B1742" s="107"/>
      <c r="C1742" s="107"/>
      <c r="D1742" s="107"/>
      <c r="E1742" s="107"/>
      <c r="F1742" s="107"/>
      <c r="G1742" s="107"/>
      <c r="H1742" s="107"/>
    </row>
    <row r="1743" spans="1:8" x14ac:dyDescent="0.25">
      <c r="A1743" s="107"/>
      <c r="B1743" s="107"/>
      <c r="C1743" s="107"/>
      <c r="D1743" s="107"/>
      <c r="E1743" s="107"/>
      <c r="F1743" s="107"/>
      <c r="G1743" s="107"/>
      <c r="H1743" s="107"/>
    </row>
    <row r="1744" spans="1:8" x14ac:dyDescent="0.25">
      <c r="A1744" s="107"/>
      <c r="B1744" s="107"/>
      <c r="C1744" s="107"/>
      <c r="D1744" s="107"/>
      <c r="E1744" s="107"/>
      <c r="F1744" s="107"/>
      <c r="G1744" s="107"/>
      <c r="H1744" s="107"/>
    </row>
    <row r="1745" spans="1:8" x14ac:dyDescent="0.25">
      <c r="A1745" s="107"/>
      <c r="B1745" s="107"/>
      <c r="C1745" s="107"/>
      <c r="D1745" s="107"/>
      <c r="E1745" s="107"/>
      <c r="F1745" s="107"/>
      <c r="G1745" s="107"/>
      <c r="H1745" s="107"/>
    </row>
    <row r="1746" spans="1:8" x14ac:dyDescent="0.25">
      <c r="A1746" s="107"/>
      <c r="B1746" s="107"/>
      <c r="C1746" s="107"/>
      <c r="D1746" s="107"/>
      <c r="E1746" s="107"/>
      <c r="F1746" s="107"/>
      <c r="G1746" s="107"/>
      <c r="H1746" s="107"/>
    </row>
    <row r="1747" spans="1:8" x14ac:dyDescent="0.25">
      <c r="A1747" s="107"/>
      <c r="B1747" s="107"/>
      <c r="C1747" s="107"/>
      <c r="D1747" s="107"/>
      <c r="E1747" s="107"/>
      <c r="F1747" s="107"/>
      <c r="G1747" s="107"/>
      <c r="H1747" s="107"/>
    </row>
    <row r="1748" spans="1:8" x14ac:dyDescent="0.25">
      <c r="A1748" s="107"/>
      <c r="B1748" s="107"/>
      <c r="C1748" s="107"/>
      <c r="D1748" s="107"/>
      <c r="E1748" s="107"/>
      <c r="F1748" s="107"/>
      <c r="G1748" s="107"/>
      <c r="H1748" s="107"/>
    </row>
    <row r="1749" spans="1:8" x14ac:dyDescent="0.25">
      <c r="A1749" s="107"/>
      <c r="B1749" s="107"/>
      <c r="C1749" s="107"/>
      <c r="D1749" s="107"/>
      <c r="E1749" s="107"/>
      <c r="F1749" s="107"/>
      <c r="G1749" s="107"/>
      <c r="H1749" s="107"/>
    </row>
    <row r="1750" spans="1:8" x14ac:dyDescent="0.25">
      <c r="A1750" s="107"/>
      <c r="B1750" s="107"/>
      <c r="C1750" s="107"/>
      <c r="D1750" s="107"/>
      <c r="E1750" s="107"/>
      <c r="F1750" s="107"/>
      <c r="G1750" s="107"/>
      <c r="H1750" s="107"/>
    </row>
    <row r="1751" spans="1:8" x14ac:dyDescent="0.25">
      <c r="A1751" s="107"/>
      <c r="B1751" s="107"/>
      <c r="C1751" s="107"/>
      <c r="D1751" s="107"/>
      <c r="E1751" s="107"/>
      <c r="F1751" s="107"/>
      <c r="G1751" s="107"/>
      <c r="H1751" s="107"/>
    </row>
    <row r="1752" spans="1:8" x14ac:dyDescent="0.25">
      <c r="A1752" s="107"/>
      <c r="B1752" s="107"/>
      <c r="C1752" s="107"/>
      <c r="D1752" s="107"/>
      <c r="E1752" s="107"/>
      <c r="F1752" s="107"/>
      <c r="G1752" s="107"/>
      <c r="H1752" s="107"/>
    </row>
    <row r="1753" spans="1:8" x14ac:dyDescent="0.25">
      <c r="A1753" s="107"/>
      <c r="B1753" s="107"/>
      <c r="C1753" s="107"/>
      <c r="D1753" s="107"/>
      <c r="E1753" s="107"/>
      <c r="F1753" s="107"/>
      <c r="G1753" s="107"/>
      <c r="H1753" s="107"/>
    </row>
    <row r="1754" spans="1:8" x14ac:dyDescent="0.25">
      <c r="A1754" s="107"/>
      <c r="B1754" s="107"/>
      <c r="C1754" s="107"/>
      <c r="D1754" s="107"/>
      <c r="E1754" s="107"/>
      <c r="F1754" s="107"/>
      <c r="G1754" s="107"/>
      <c r="H1754" s="107"/>
    </row>
    <row r="1755" spans="1:8" x14ac:dyDescent="0.25">
      <c r="A1755" s="107"/>
      <c r="B1755" s="107"/>
      <c r="C1755" s="107"/>
      <c r="D1755" s="107"/>
      <c r="E1755" s="107"/>
      <c r="F1755" s="107"/>
      <c r="G1755" s="107"/>
      <c r="H1755" s="107"/>
    </row>
    <row r="1756" spans="1:8" x14ac:dyDescent="0.25">
      <c r="A1756" s="107"/>
      <c r="B1756" s="107"/>
      <c r="C1756" s="107"/>
      <c r="D1756" s="107"/>
      <c r="E1756" s="107"/>
      <c r="F1756" s="107"/>
      <c r="G1756" s="107"/>
      <c r="H1756" s="107"/>
    </row>
    <row r="1757" spans="1:8" x14ac:dyDescent="0.25">
      <c r="A1757" s="107"/>
      <c r="B1757" s="107"/>
      <c r="C1757" s="107"/>
      <c r="D1757" s="107"/>
      <c r="E1757" s="107"/>
      <c r="F1757" s="107"/>
      <c r="G1757" s="107"/>
      <c r="H1757" s="107"/>
    </row>
    <row r="1758" spans="1:8" x14ac:dyDescent="0.25">
      <c r="A1758" s="107"/>
      <c r="B1758" s="107"/>
      <c r="C1758" s="107"/>
      <c r="D1758" s="107"/>
      <c r="E1758" s="107"/>
      <c r="F1758" s="107"/>
      <c r="G1758" s="107"/>
      <c r="H1758" s="107"/>
    </row>
    <row r="1759" spans="1:8" x14ac:dyDescent="0.25">
      <c r="A1759" s="107"/>
      <c r="B1759" s="107"/>
      <c r="C1759" s="107"/>
      <c r="D1759" s="107"/>
      <c r="E1759" s="107"/>
      <c r="F1759" s="107"/>
      <c r="G1759" s="107"/>
      <c r="H1759" s="107"/>
    </row>
    <row r="1760" spans="1:8" x14ac:dyDescent="0.25">
      <c r="A1760" s="107"/>
      <c r="B1760" s="107"/>
      <c r="C1760" s="107"/>
      <c r="D1760" s="107"/>
      <c r="E1760" s="107"/>
      <c r="F1760" s="107"/>
      <c r="G1760" s="107"/>
      <c r="H1760" s="107"/>
    </row>
    <row r="1761" spans="1:8" x14ac:dyDescent="0.25">
      <c r="A1761" s="107"/>
      <c r="B1761" s="107"/>
      <c r="C1761" s="107"/>
      <c r="D1761" s="107"/>
      <c r="E1761" s="107"/>
      <c r="F1761" s="107"/>
      <c r="G1761" s="107"/>
      <c r="H1761" s="107"/>
    </row>
    <row r="1762" spans="1:8" x14ac:dyDescent="0.25">
      <c r="A1762" s="107"/>
      <c r="B1762" s="107"/>
      <c r="C1762" s="107"/>
      <c r="D1762" s="107"/>
      <c r="E1762" s="107"/>
      <c r="F1762" s="107"/>
      <c r="G1762" s="107"/>
      <c r="H1762" s="107"/>
    </row>
    <row r="1763" spans="1:8" x14ac:dyDescent="0.25">
      <c r="A1763" s="107"/>
      <c r="B1763" s="107"/>
      <c r="C1763" s="107"/>
      <c r="D1763" s="107"/>
      <c r="E1763" s="107"/>
      <c r="F1763" s="107"/>
      <c r="G1763" s="107"/>
      <c r="H1763" s="107"/>
    </row>
    <row r="1764" spans="1:8" x14ac:dyDescent="0.25">
      <c r="A1764" s="107"/>
      <c r="B1764" s="107"/>
      <c r="C1764" s="107"/>
      <c r="D1764" s="107"/>
      <c r="E1764" s="107"/>
      <c r="F1764" s="107"/>
      <c r="G1764" s="107"/>
      <c r="H1764" s="107"/>
    </row>
    <row r="1765" spans="1:8" x14ac:dyDescent="0.25">
      <c r="A1765" s="107"/>
      <c r="B1765" s="107"/>
      <c r="C1765" s="107"/>
      <c r="D1765" s="107"/>
      <c r="E1765" s="107"/>
      <c r="F1765" s="107"/>
      <c r="G1765" s="107"/>
      <c r="H1765" s="107"/>
    </row>
    <row r="1766" spans="1:8" x14ac:dyDescent="0.25">
      <c r="A1766" s="107"/>
      <c r="B1766" s="107"/>
      <c r="C1766" s="107"/>
      <c r="D1766" s="107"/>
      <c r="E1766" s="107"/>
      <c r="F1766" s="107"/>
      <c r="G1766" s="107"/>
      <c r="H1766" s="107"/>
    </row>
    <row r="1767" spans="1:8" x14ac:dyDescent="0.25">
      <c r="A1767" s="107"/>
      <c r="B1767" s="107"/>
      <c r="C1767" s="107"/>
      <c r="D1767" s="107"/>
      <c r="E1767" s="107"/>
      <c r="F1767" s="107"/>
      <c r="G1767" s="107"/>
      <c r="H1767" s="107"/>
    </row>
    <row r="1768" spans="1:8" x14ac:dyDescent="0.25">
      <c r="A1768" s="107"/>
      <c r="B1768" s="107"/>
      <c r="C1768" s="107"/>
      <c r="D1768" s="107"/>
      <c r="E1768" s="107"/>
      <c r="F1768" s="107"/>
      <c r="G1768" s="107"/>
      <c r="H1768" s="107"/>
    </row>
    <row r="1769" spans="1:8" x14ac:dyDescent="0.25">
      <c r="A1769" s="107"/>
      <c r="B1769" s="107"/>
      <c r="C1769" s="107"/>
      <c r="D1769" s="107"/>
      <c r="E1769" s="107"/>
      <c r="F1769" s="107"/>
      <c r="G1769" s="107"/>
      <c r="H1769" s="107"/>
    </row>
    <row r="1770" spans="1:8" x14ac:dyDescent="0.25">
      <c r="A1770" s="107"/>
      <c r="B1770" s="107"/>
      <c r="C1770" s="107"/>
      <c r="D1770" s="107"/>
      <c r="E1770" s="107"/>
      <c r="F1770" s="107"/>
      <c r="G1770" s="107"/>
      <c r="H1770" s="107"/>
    </row>
    <row r="1771" spans="1:8" x14ac:dyDescent="0.25">
      <c r="A1771" s="107"/>
      <c r="B1771" s="107"/>
      <c r="C1771" s="107"/>
      <c r="D1771" s="107"/>
      <c r="E1771" s="107"/>
      <c r="F1771" s="107"/>
      <c r="G1771" s="107"/>
      <c r="H1771" s="107"/>
    </row>
    <row r="1772" spans="1:8" x14ac:dyDescent="0.25">
      <c r="A1772" s="107"/>
      <c r="B1772" s="107"/>
      <c r="C1772" s="107"/>
      <c r="D1772" s="107"/>
      <c r="E1772" s="107"/>
      <c r="F1772" s="107"/>
      <c r="G1772" s="107"/>
      <c r="H1772" s="107"/>
    </row>
    <row r="1773" spans="1:8" x14ac:dyDescent="0.25">
      <c r="A1773" s="107"/>
      <c r="B1773" s="107"/>
      <c r="C1773" s="107"/>
      <c r="D1773" s="107"/>
      <c r="E1773" s="107"/>
      <c r="F1773" s="107"/>
      <c r="G1773" s="107"/>
      <c r="H1773" s="107"/>
    </row>
    <row r="1774" spans="1:8" x14ac:dyDescent="0.25">
      <c r="A1774" s="107"/>
      <c r="B1774" s="107"/>
      <c r="C1774" s="107"/>
      <c r="D1774" s="107"/>
      <c r="E1774" s="107"/>
      <c r="F1774" s="107"/>
      <c r="G1774" s="107"/>
      <c r="H1774" s="107"/>
    </row>
    <row r="1775" spans="1:8" x14ac:dyDescent="0.25">
      <c r="A1775" s="107"/>
      <c r="B1775" s="107"/>
      <c r="C1775" s="107"/>
      <c r="D1775" s="107"/>
      <c r="E1775" s="107"/>
      <c r="F1775" s="107"/>
      <c r="G1775" s="107"/>
      <c r="H1775" s="107"/>
    </row>
    <row r="1776" spans="1:8" x14ac:dyDescent="0.25">
      <c r="A1776" s="107"/>
      <c r="B1776" s="107"/>
      <c r="C1776" s="107"/>
      <c r="D1776" s="107"/>
      <c r="E1776" s="107"/>
      <c r="F1776" s="107"/>
      <c r="G1776" s="107"/>
      <c r="H1776" s="107"/>
    </row>
    <row r="1777" spans="1:8" x14ac:dyDescent="0.25">
      <c r="A1777" s="107"/>
      <c r="B1777" s="107"/>
      <c r="C1777" s="107"/>
      <c r="D1777" s="107"/>
      <c r="E1777" s="107"/>
      <c r="F1777" s="107"/>
      <c r="G1777" s="107"/>
      <c r="H1777" s="107"/>
    </row>
    <row r="1778" spans="1:8" x14ac:dyDescent="0.25">
      <c r="A1778" s="107"/>
      <c r="B1778" s="107"/>
      <c r="C1778" s="107"/>
      <c r="D1778" s="107"/>
      <c r="E1778" s="107"/>
      <c r="F1778" s="107"/>
      <c r="G1778" s="107"/>
      <c r="H1778" s="107"/>
    </row>
    <row r="1779" spans="1:8" x14ac:dyDescent="0.25">
      <c r="A1779" s="107"/>
      <c r="B1779" s="107"/>
      <c r="C1779" s="107"/>
      <c r="D1779" s="107"/>
      <c r="E1779" s="107"/>
      <c r="F1779" s="107"/>
      <c r="G1779" s="107"/>
      <c r="H1779" s="107"/>
    </row>
    <row r="1780" spans="1:8" x14ac:dyDescent="0.25">
      <c r="A1780" s="107"/>
      <c r="B1780" s="107"/>
      <c r="C1780" s="107"/>
      <c r="D1780" s="107"/>
      <c r="E1780" s="107"/>
      <c r="F1780" s="107"/>
      <c r="G1780" s="107"/>
      <c r="H1780" s="107"/>
    </row>
    <row r="1781" spans="1:8" x14ac:dyDescent="0.25">
      <c r="A1781" s="107"/>
      <c r="B1781" s="107"/>
      <c r="C1781" s="107"/>
      <c r="D1781" s="107"/>
      <c r="E1781" s="107"/>
      <c r="F1781" s="107"/>
      <c r="G1781" s="107"/>
      <c r="H1781" s="107"/>
    </row>
    <row r="1782" spans="1:8" x14ac:dyDescent="0.25">
      <c r="A1782" s="107"/>
      <c r="B1782" s="107"/>
      <c r="C1782" s="107"/>
      <c r="D1782" s="107"/>
      <c r="E1782" s="107"/>
      <c r="F1782" s="107"/>
      <c r="G1782" s="107"/>
      <c r="H1782" s="107"/>
    </row>
    <row r="1783" spans="1:8" x14ac:dyDescent="0.25">
      <c r="A1783" s="107"/>
      <c r="B1783" s="107"/>
      <c r="C1783" s="107"/>
      <c r="D1783" s="107"/>
      <c r="E1783" s="107"/>
      <c r="F1783" s="107"/>
      <c r="G1783" s="107"/>
      <c r="H1783" s="107"/>
    </row>
    <row r="1784" spans="1:8" x14ac:dyDescent="0.25">
      <c r="A1784" s="107"/>
      <c r="B1784" s="107"/>
      <c r="C1784" s="107"/>
      <c r="D1784" s="107"/>
      <c r="E1784" s="107"/>
      <c r="F1784" s="107"/>
      <c r="G1784" s="107"/>
      <c r="H1784" s="107"/>
    </row>
    <row r="1785" spans="1:8" x14ac:dyDescent="0.25">
      <c r="A1785" s="107"/>
      <c r="B1785" s="107"/>
      <c r="C1785" s="107"/>
      <c r="D1785" s="107"/>
      <c r="E1785" s="107"/>
      <c r="F1785" s="107"/>
      <c r="G1785" s="107"/>
      <c r="H1785" s="107"/>
    </row>
    <row r="1786" spans="1:8" x14ac:dyDescent="0.25">
      <c r="A1786" s="107"/>
      <c r="B1786" s="107"/>
      <c r="C1786" s="107"/>
      <c r="D1786" s="107"/>
      <c r="E1786" s="107"/>
      <c r="F1786" s="107"/>
      <c r="G1786" s="107"/>
      <c r="H1786" s="107"/>
    </row>
    <row r="1787" spans="1:8" x14ac:dyDescent="0.25">
      <c r="A1787" s="107"/>
      <c r="B1787" s="107"/>
      <c r="C1787" s="107"/>
      <c r="D1787" s="107"/>
      <c r="E1787" s="107"/>
      <c r="F1787" s="107"/>
      <c r="G1787" s="107"/>
      <c r="H1787" s="107"/>
    </row>
    <row r="1788" spans="1:8" x14ac:dyDescent="0.25">
      <c r="A1788" s="107"/>
      <c r="B1788" s="107"/>
      <c r="C1788" s="107"/>
      <c r="D1788" s="107"/>
      <c r="E1788" s="107"/>
      <c r="F1788" s="107"/>
      <c r="G1788" s="107"/>
      <c r="H1788" s="107"/>
    </row>
    <row r="1789" spans="1:8" x14ac:dyDescent="0.25">
      <c r="A1789" s="107"/>
      <c r="B1789" s="107"/>
      <c r="C1789" s="107"/>
      <c r="D1789" s="107"/>
      <c r="E1789" s="107"/>
      <c r="F1789" s="107"/>
      <c r="G1789" s="107"/>
      <c r="H1789" s="107"/>
    </row>
    <row r="1790" spans="1:8" x14ac:dyDescent="0.25">
      <c r="A1790" s="107"/>
      <c r="B1790" s="107"/>
      <c r="C1790" s="107"/>
      <c r="D1790" s="107"/>
      <c r="E1790" s="107"/>
      <c r="F1790" s="107"/>
      <c r="G1790" s="107"/>
      <c r="H1790" s="107"/>
    </row>
    <row r="1791" spans="1:8" x14ac:dyDescent="0.25">
      <c r="A1791" s="107"/>
      <c r="B1791" s="107"/>
      <c r="C1791" s="107"/>
      <c r="D1791" s="107"/>
      <c r="E1791" s="107"/>
      <c r="F1791" s="107"/>
      <c r="G1791" s="107"/>
      <c r="H1791" s="107"/>
    </row>
    <row r="1792" spans="1:8" x14ac:dyDescent="0.25">
      <c r="A1792" s="107"/>
      <c r="B1792" s="107"/>
      <c r="C1792" s="107"/>
      <c r="D1792" s="107"/>
      <c r="E1792" s="107"/>
      <c r="F1792" s="107"/>
      <c r="G1792" s="107"/>
      <c r="H1792" s="107"/>
    </row>
    <row r="1793" spans="1:8" x14ac:dyDescent="0.25">
      <c r="A1793" s="107"/>
      <c r="B1793" s="107"/>
      <c r="C1793" s="107"/>
      <c r="D1793" s="107"/>
      <c r="E1793" s="107"/>
      <c r="F1793" s="107"/>
      <c r="G1793" s="107"/>
      <c r="H1793" s="107"/>
    </row>
    <row r="1794" spans="1:8" x14ac:dyDescent="0.25">
      <c r="A1794" s="107"/>
      <c r="B1794" s="107"/>
      <c r="C1794" s="107"/>
      <c r="D1794" s="107"/>
      <c r="E1794" s="107"/>
      <c r="F1794" s="107"/>
      <c r="G1794" s="107"/>
      <c r="H1794" s="107"/>
    </row>
    <row r="1795" spans="1:8" x14ac:dyDescent="0.25">
      <c r="A1795" s="107"/>
      <c r="B1795" s="107"/>
      <c r="C1795" s="107"/>
      <c r="D1795" s="107"/>
      <c r="E1795" s="107"/>
      <c r="F1795" s="107"/>
      <c r="G1795" s="107"/>
      <c r="H1795" s="107"/>
    </row>
    <row r="1796" spans="1:8" x14ac:dyDescent="0.25">
      <c r="A1796" s="107"/>
      <c r="B1796" s="107"/>
      <c r="C1796" s="107"/>
      <c r="D1796" s="107"/>
      <c r="E1796" s="107"/>
      <c r="F1796" s="107"/>
      <c r="G1796" s="107"/>
      <c r="H1796" s="107"/>
    </row>
    <row r="1797" spans="1:8" x14ac:dyDescent="0.25">
      <c r="A1797" s="107"/>
      <c r="B1797" s="107"/>
      <c r="C1797" s="107"/>
      <c r="D1797" s="107"/>
      <c r="E1797" s="107"/>
      <c r="F1797" s="107"/>
      <c r="G1797" s="107"/>
      <c r="H1797" s="107"/>
    </row>
    <row r="1798" spans="1:8" x14ac:dyDescent="0.25">
      <c r="A1798" s="107"/>
      <c r="B1798" s="107"/>
      <c r="C1798" s="107"/>
      <c r="D1798" s="107"/>
      <c r="E1798" s="107"/>
      <c r="F1798" s="107"/>
      <c r="G1798" s="107"/>
      <c r="H1798" s="107"/>
    </row>
    <row r="1799" spans="1:8" x14ac:dyDescent="0.25">
      <c r="A1799" s="107"/>
      <c r="B1799" s="107"/>
      <c r="C1799" s="107"/>
      <c r="D1799" s="107"/>
      <c r="E1799" s="107"/>
      <c r="F1799" s="107"/>
      <c r="G1799" s="107"/>
      <c r="H1799" s="107"/>
    </row>
    <row r="1800" spans="1:8" x14ac:dyDescent="0.25">
      <c r="A1800" s="107"/>
      <c r="B1800" s="107"/>
      <c r="C1800" s="107"/>
      <c r="D1800" s="107"/>
      <c r="E1800" s="107"/>
      <c r="F1800" s="107"/>
      <c r="G1800" s="107"/>
      <c r="H1800" s="107"/>
    </row>
    <row r="1801" spans="1:8" x14ac:dyDescent="0.25">
      <c r="A1801" s="107"/>
      <c r="B1801" s="107"/>
      <c r="C1801" s="107"/>
      <c r="D1801" s="107"/>
      <c r="E1801" s="107"/>
      <c r="F1801" s="107"/>
      <c r="G1801" s="107"/>
      <c r="H1801" s="107"/>
    </row>
    <row r="1802" spans="1:8" x14ac:dyDescent="0.25">
      <c r="A1802" s="107"/>
      <c r="B1802" s="107"/>
      <c r="C1802" s="107"/>
      <c r="D1802" s="107"/>
      <c r="E1802" s="107"/>
      <c r="F1802" s="107"/>
      <c r="G1802" s="107"/>
      <c r="H1802" s="107"/>
    </row>
    <row r="1803" spans="1:8" x14ac:dyDescent="0.25">
      <c r="A1803" s="107"/>
      <c r="B1803" s="107"/>
      <c r="C1803" s="107"/>
      <c r="D1803" s="107"/>
      <c r="E1803" s="107"/>
      <c r="F1803" s="107"/>
      <c r="G1803" s="107"/>
      <c r="H1803" s="107"/>
    </row>
    <row r="1804" spans="1:8" x14ac:dyDescent="0.25">
      <c r="A1804" s="107"/>
      <c r="B1804" s="107"/>
      <c r="C1804" s="107"/>
      <c r="D1804" s="107"/>
      <c r="E1804" s="107"/>
      <c r="F1804" s="107"/>
      <c r="G1804" s="107"/>
      <c r="H1804" s="107"/>
    </row>
    <row r="1805" spans="1:8" x14ac:dyDescent="0.25">
      <c r="A1805" s="107"/>
      <c r="B1805" s="107"/>
      <c r="C1805" s="107"/>
      <c r="D1805" s="107"/>
      <c r="E1805" s="107"/>
      <c r="F1805" s="107"/>
      <c r="G1805" s="107"/>
      <c r="H1805" s="107"/>
    </row>
    <row r="1806" spans="1:8" x14ac:dyDescent="0.25">
      <c r="A1806" s="107"/>
      <c r="B1806" s="107"/>
      <c r="C1806" s="107"/>
      <c r="D1806" s="107"/>
      <c r="E1806" s="107"/>
      <c r="F1806" s="107"/>
      <c r="G1806" s="107"/>
      <c r="H1806" s="107"/>
    </row>
    <row r="1807" spans="1:8" x14ac:dyDescent="0.25">
      <c r="A1807" s="107"/>
      <c r="B1807" s="107"/>
      <c r="C1807" s="107"/>
      <c r="D1807" s="107"/>
      <c r="E1807" s="107"/>
      <c r="F1807" s="107"/>
      <c r="G1807" s="107"/>
      <c r="H1807" s="107"/>
    </row>
    <row r="1808" spans="1:8" x14ac:dyDescent="0.25">
      <c r="A1808" s="107"/>
      <c r="B1808" s="107"/>
      <c r="C1808" s="107"/>
      <c r="D1808" s="107"/>
      <c r="E1808" s="107"/>
      <c r="F1808" s="107"/>
      <c r="G1808" s="107"/>
      <c r="H1808" s="107"/>
    </row>
    <row r="1809" spans="1:8" x14ac:dyDescent="0.25">
      <c r="A1809" s="107"/>
      <c r="B1809" s="107"/>
      <c r="C1809" s="107"/>
      <c r="D1809" s="107"/>
      <c r="E1809" s="107"/>
      <c r="F1809" s="107"/>
      <c r="G1809" s="107"/>
      <c r="H1809" s="107"/>
    </row>
    <row r="1810" spans="1:8" x14ac:dyDescent="0.25">
      <c r="A1810" s="107"/>
      <c r="B1810" s="107"/>
      <c r="C1810" s="107"/>
      <c r="D1810" s="107"/>
      <c r="E1810" s="107"/>
      <c r="F1810" s="107"/>
      <c r="G1810" s="107"/>
      <c r="H1810" s="107"/>
    </row>
    <row r="1811" spans="1:8" x14ac:dyDescent="0.25">
      <c r="A1811" s="107"/>
      <c r="B1811" s="107"/>
      <c r="C1811" s="107"/>
      <c r="D1811" s="107"/>
      <c r="E1811" s="107"/>
      <c r="F1811" s="107"/>
      <c r="G1811" s="107"/>
      <c r="H1811" s="107"/>
    </row>
    <row r="1812" spans="1:8" x14ac:dyDescent="0.25">
      <c r="A1812" s="107"/>
      <c r="B1812" s="107"/>
      <c r="C1812" s="107"/>
      <c r="D1812" s="107"/>
      <c r="E1812" s="107"/>
      <c r="F1812" s="107"/>
      <c r="G1812" s="107"/>
      <c r="H1812" s="107"/>
    </row>
    <row r="1813" spans="1:8" x14ac:dyDescent="0.25">
      <c r="A1813" s="107"/>
      <c r="B1813" s="107"/>
      <c r="C1813" s="107"/>
      <c r="D1813" s="107"/>
      <c r="E1813" s="107"/>
      <c r="F1813" s="107"/>
      <c r="G1813" s="107"/>
      <c r="H1813" s="107"/>
    </row>
    <row r="1814" spans="1:8" x14ac:dyDescent="0.25">
      <c r="A1814" s="107"/>
      <c r="B1814" s="107"/>
      <c r="C1814" s="107"/>
      <c r="D1814" s="107"/>
      <c r="E1814" s="107"/>
      <c r="F1814" s="107"/>
      <c r="G1814" s="107"/>
      <c r="H1814" s="107"/>
    </row>
    <row r="1815" spans="1:8" x14ac:dyDescent="0.25">
      <c r="A1815" s="107"/>
      <c r="B1815" s="107"/>
      <c r="C1815" s="107"/>
      <c r="D1815" s="107"/>
      <c r="E1815" s="107"/>
      <c r="F1815" s="107"/>
      <c r="G1815" s="107"/>
      <c r="H1815" s="107"/>
    </row>
    <row r="1816" spans="1:8" x14ac:dyDescent="0.25">
      <c r="A1816" s="107"/>
      <c r="B1816" s="107"/>
      <c r="C1816" s="107"/>
      <c r="D1816" s="107"/>
      <c r="E1816" s="107"/>
      <c r="F1816" s="107"/>
      <c r="G1816" s="107"/>
      <c r="H1816" s="107"/>
    </row>
    <row r="1817" spans="1:8" x14ac:dyDescent="0.25">
      <c r="A1817" s="107"/>
      <c r="B1817" s="107"/>
      <c r="C1817" s="107"/>
      <c r="D1817" s="107"/>
      <c r="E1817" s="107"/>
      <c r="F1817" s="107"/>
      <c r="G1817" s="107"/>
      <c r="H1817" s="107"/>
    </row>
    <row r="1818" spans="1:8" x14ac:dyDescent="0.25">
      <c r="A1818" s="107"/>
      <c r="B1818" s="107"/>
      <c r="C1818" s="107"/>
      <c r="D1818" s="107"/>
      <c r="E1818" s="107"/>
      <c r="F1818" s="107"/>
      <c r="G1818" s="107"/>
      <c r="H1818" s="107"/>
    </row>
    <row r="1819" spans="1:8" x14ac:dyDescent="0.25">
      <c r="A1819" s="107"/>
      <c r="B1819" s="107"/>
      <c r="C1819" s="107"/>
      <c r="D1819" s="107"/>
      <c r="E1819" s="107"/>
      <c r="F1819" s="107"/>
      <c r="G1819" s="107"/>
      <c r="H1819" s="107"/>
    </row>
    <row r="1820" spans="1:8" x14ac:dyDescent="0.25">
      <c r="A1820" s="107"/>
      <c r="B1820" s="107"/>
      <c r="C1820" s="107"/>
      <c r="D1820" s="107"/>
      <c r="E1820" s="107"/>
      <c r="F1820" s="107"/>
      <c r="G1820" s="107"/>
      <c r="H1820" s="107"/>
    </row>
    <row r="1821" spans="1:8" x14ac:dyDescent="0.25">
      <c r="A1821" s="107"/>
      <c r="B1821" s="107"/>
      <c r="C1821" s="107"/>
      <c r="D1821" s="107"/>
      <c r="E1821" s="107"/>
      <c r="F1821" s="107"/>
      <c r="G1821" s="107"/>
      <c r="H1821" s="107"/>
    </row>
    <row r="1822" spans="1:8" x14ac:dyDescent="0.25">
      <c r="A1822" s="107"/>
      <c r="B1822" s="107"/>
      <c r="C1822" s="107"/>
      <c r="D1822" s="107"/>
      <c r="E1822" s="107"/>
      <c r="F1822" s="107"/>
      <c r="G1822" s="107"/>
      <c r="H1822" s="107"/>
    </row>
    <row r="1823" spans="1:8" x14ac:dyDescent="0.25">
      <c r="A1823" s="107"/>
      <c r="B1823" s="107"/>
      <c r="C1823" s="107"/>
      <c r="D1823" s="107"/>
      <c r="E1823" s="107"/>
      <c r="F1823" s="107"/>
      <c r="G1823" s="107"/>
      <c r="H1823" s="107"/>
    </row>
    <row r="1824" spans="1:8" x14ac:dyDescent="0.25">
      <c r="A1824" s="107"/>
      <c r="B1824" s="107"/>
      <c r="C1824" s="107"/>
      <c r="D1824" s="107"/>
      <c r="E1824" s="107"/>
      <c r="F1824" s="107"/>
      <c r="G1824" s="107"/>
      <c r="H1824" s="107"/>
    </row>
    <row r="1825" spans="1:8" x14ac:dyDescent="0.25">
      <c r="A1825" s="107"/>
      <c r="B1825" s="107"/>
      <c r="C1825" s="107"/>
      <c r="D1825" s="107"/>
      <c r="E1825" s="107"/>
      <c r="F1825" s="107"/>
      <c r="G1825" s="107"/>
      <c r="H1825" s="107"/>
    </row>
    <row r="1826" spans="1:8" x14ac:dyDescent="0.25">
      <c r="A1826" s="107"/>
      <c r="B1826" s="107"/>
      <c r="C1826" s="107"/>
      <c r="D1826" s="107"/>
      <c r="E1826" s="107"/>
      <c r="F1826" s="107"/>
      <c r="G1826" s="107"/>
      <c r="H1826" s="107"/>
    </row>
    <row r="1827" spans="1:8" x14ac:dyDescent="0.25">
      <c r="A1827" s="107"/>
      <c r="B1827" s="107"/>
      <c r="C1827" s="107"/>
      <c r="D1827" s="107"/>
      <c r="E1827" s="107"/>
      <c r="F1827" s="107"/>
      <c r="G1827" s="107"/>
      <c r="H1827" s="107"/>
    </row>
    <row r="1828" spans="1:8" x14ac:dyDescent="0.25">
      <c r="A1828" s="107"/>
      <c r="B1828" s="107"/>
      <c r="C1828" s="107"/>
      <c r="D1828" s="107"/>
      <c r="E1828" s="107"/>
      <c r="F1828" s="107"/>
      <c r="G1828" s="107"/>
      <c r="H1828" s="107"/>
    </row>
    <row r="1829" spans="1:8" x14ac:dyDescent="0.25">
      <c r="A1829" s="107"/>
      <c r="B1829" s="107"/>
      <c r="C1829" s="107"/>
      <c r="D1829" s="107"/>
      <c r="E1829" s="107"/>
      <c r="F1829" s="107"/>
      <c r="G1829" s="107"/>
      <c r="H1829" s="107"/>
    </row>
    <row r="1830" spans="1:8" x14ac:dyDescent="0.25">
      <c r="A1830" s="107"/>
      <c r="B1830" s="107"/>
      <c r="C1830" s="107"/>
      <c r="D1830" s="107"/>
      <c r="E1830" s="107"/>
      <c r="F1830" s="107"/>
      <c r="G1830" s="107"/>
      <c r="H1830" s="107"/>
    </row>
    <row r="1831" spans="1:8" x14ac:dyDescent="0.25">
      <c r="A1831" s="107"/>
      <c r="B1831" s="107"/>
      <c r="C1831" s="107"/>
      <c r="D1831" s="107"/>
      <c r="E1831" s="107"/>
      <c r="F1831" s="107"/>
      <c r="G1831" s="107"/>
      <c r="H1831" s="107"/>
    </row>
    <row r="1832" spans="1:8" x14ac:dyDescent="0.25">
      <c r="A1832" s="107"/>
      <c r="B1832" s="107"/>
      <c r="C1832" s="107"/>
      <c r="D1832" s="107"/>
      <c r="E1832" s="107"/>
      <c r="F1832" s="107"/>
      <c r="G1832" s="107"/>
      <c r="H1832" s="107"/>
    </row>
    <row r="1833" spans="1:8" x14ac:dyDescent="0.25">
      <c r="A1833" s="107"/>
      <c r="B1833" s="107"/>
      <c r="C1833" s="107"/>
      <c r="D1833" s="107"/>
      <c r="E1833" s="107"/>
      <c r="F1833" s="107"/>
      <c r="G1833" s="107"/>
      <c r="H1833" s="107"/>
    </row>
    <row r="1834" spans="1:8" x14ac:dyDescent="0.25">
      <c r="A1834" s="107"/>
      <c r="B1834" s="107"/>
      <c r="C1834" s="107"/>
      <c r="D1834" s="107"/>
      <c r="E1834" s="107"/>
      <c r="F1834" s="107"/>
      <c r="G1834" s="107"/>
      <c r="H1834" s="107"/>
    </row>
    <row r="1835" spans="1:8" x14ac:dyDescent="0.25">
      <c r="A1835" s="107"/>
      <c r="B1835" s="107"/>
      <c r="C1835" s="107"/>
      <c r="D1835" s="107"/>
      <c r="E1835" s="107"/>
      <c r="F1835" s="107"/>
      <c r="G1835" s="107"/>
      <c r="H1835" s="107"/>
    </row>
    <row r="1836" spans="1:8" x14ac:dyDescent="0.25">
      <c r="A1836" s="107"/>
      <c r="B1836" s="107"/>
      <c r="C1836" s="107"/>
      <c r="D1836" s="107"/>
      <c r="E1836" s="107"/>
      <c r="F1836" s="107"/>
      <c r="G1836" s="107"/>
      <c r="H1836" s="107"/>
    </row>
    <row r="1837" spans="1:8" x14ac:dyDescent="0.25">
      <c r="A1837" s="107"/>
      <c r="B1837" s="107"/>
      <c r="C1837" s="107"/>
      <c r="D1837" s="107"/>
      <c r="E1837" s="107"/>
      <c r="F1837" s="107"/>
      <c r="G1837" s="107"/>
      <c r="H1837" s="107"/>
    </row>
    <row r="1838" spans="1:8" x14ac:dyDescent="0.25">
      <c r="A1838" s="107"/>
      <c r="B1838" s="107"/>
      <c r="C1838" s="107"/>
      <c r="D1838" s="107"/>
      <c r="E1838" s="107"/>
      <c r="F1838" s="107"/>
      <c r="G1838" s="107"/>
      <c r="H1838" s="107"/>
    </row>
    <row r="1839" spans="1:8" x14ac:dyDescent="0.25">
      <c r="A1839" s="107"/>
      <c r="B1839" s="107"/>
      <c r="C1839" s="107"/>
      <c r="D1839" s="107"/>
      <c r="E1839" s="107"/>
      <c r="F1839" s="107"/>
      <c r="G1839" s="107"/>
      <c r="H1839" s="107"/>
    </row>
    <row r="1840" spans="1:8" x14ac:dyDescent="0.25">
      <c r="A1840" s="107"/>
      <c r="B1840" s="107"/>
      <c r="C1840" s="107"/>
      <c r="D1840" s="107"/>
      <c r="E1840" s="107"/>
      <c r="F1840" s="107"/>
      <c r="G1840" s="107"/>
      <c r="H1840" s="107"/>
    </row>
    <row r="1841" spans="1:8" x14ac:dyDescent="0.25">
      <c r="A1841" s="107"/>
      <c r="B1841" s="107"/>
      <c r="C1841" s="107"/>
      <c r="D1841" s="107"/>
      <c r="E1841" s="107"/>
      <c r="F1841" s="107"/>
      <c r="G1841" s="107"/>
      <c r="H1841" s="107"/>
    </row>
    <row r="1842" spans="1:8" x14ac:dyDescent="0.25">
      <c r="A1842" s="107"/>
      <c r="B1842" s="107"/>
      <c r="C1842" s="107"/>
      <c r="D1842" s="107"/>
      <c r="E1842" s="107"/>
      <c r="F1842" s="107"/>
      <c r="G1842" s="107"/>
      <c r="H1842" s="107"/>
    </row>
    <row r="1843" spans="1:8" x14ac:dyDescent="0.25">
      <c r="A1843" s="107"/>
      <c r="B1843" s="107"/>
      <c r="C1843" s="107"/>
      <c r="D1843" s="107"/>
      <c r="E1843" s="107"/>
      <c r="F1843" s="107"/>
      <c r="G1843" s="107"/>
      <c r="H1843" s="107"/>
    </row>
    <row r="1844" spans="1:8" x14ac:dyDescent="0.25">
      <c r="A1844" s="107"/>
      <c r="B1844" s="107"/>
      <c r="C1844" s="107"/>
      <c r="D1844" s="107"/>
      <c r="E1844" s="107"/>
      <c r="F1844" s="107"/>
      <c r="G1844" s="107"/>
      <c r="H1844" s="107"/>
    </row>
    <row r="1845" spans="1:8" x14ac:dyDescent="0.25">
      <c r="A1845" s="107"/>
      <c r="B1845" s="107"/>
      <c r="C1845" s="107"/>
      <c r="D1845" s="107"/>
      <c r="E1845" s="107"/>
      <c r="F1845" s="107"/>
      <c r="G1845" s="107"/>
      <c r="H1845" s="107"/>
    </row>
    <row r="1846" spans="1:8" x14ac:dyDescent="0.25">
      <c r="A1846" s="107"/>
      <c r="B1846" s="107"/>
      <c r="C1846" s="107"/>
      <c r="D1846" s="107"/>
      <c r="E1846" s="107"/>
      <c r="F1846" s="107"/>
      <c r="G1846" s="107"/>
      <c r="H1846" s="107"/>
    </row>
    <row r="1847" spans="1:8" x14ac:dyDescent="0.25">
      <c r="A1847" s="107"/>
      <c r="B1847" s="107"/>
      <c r="C1847" s="107"/>
      <c r="D1847" s="107"/>
      <c r="E1847" s="107"/>
      <c r="F1847" s="107"/>
      <c r="G1847" s="107"/>
      <c r="H1847" s="107"/>
    </row>
    <row r="1848" spans="1:8" x14ac:dyDescent="0.25">
      <c r="A1848" s="107"/>
      <c r="B1848" s="107"/>
      <c r="C1848" s="107"/>
      <c r="D1848" s="107"/>
      <c r="E1848" s="107"/>
      <c r="F1848" s="107"/>
      <c r="G1848" s="107"/>
      <c r="H1848" s="107"/>
    </row>
    <row r="1849" spans="1:8" x14ac:dyDescent="0.25">
      <c r="A1849" s="107"/>
      <c r="B1849" s="107"/>
      <c r="C1849" s="107"/>
      <c r="D1849" s="107"/>
      <c r="E1849" s="107"/>
      <c r="F1849" s="107"/>
      <c r="G1849" s="107"/>
      <c r="H1849" s="107"/>
    </row>
    <row r="1850" spans="1:8" x14ac:dyDescent="0.25">
      <c r="A1850" s="107"/>
      <c r="B1850" s="107"/>
      <c r="C1850" s="107"/>
      <c r="D1850" s="107"/>
      <c r="E1850" s="107"/>
      <c r="F1850" s="107"/>
      <c r="G1850" s="107"/>
      <c r="H1850" s="107"/>
    </row>
    <row r="1851" spans="1:8" x14ac:dyDescent="0.25">
      <c r="A1851" s="107"/>
      <c r="B1851" s="107"/>
      <c r="C1851" s="107"/>
      <c r="D1851" s="107"/>
      <c r="E1851" s="107"/>
      <c r="F1851" s="107"/>
      <c r="G1851" s="107"/>
      <c r="H1851" s="107"/>
    </row>
    <row r="1852" spans="1:8" x14ac:dyDescent="0.25">
      <c r="A1852" s="107"/>
      <c r="B1852" s="107"/>
      <c r="C1852" s="107"/>
      <c r="D1852" s="107"/>
      <c r="E1852" s="107"/>
      <c r="F1852" s="107"/>
      <c r="G1852" s="107"/>
      <c r="H1852" s="107"/>
    </row>
    <row r="1853" spans="1:8" x14ac:dyDescent="0.25">
      <c r="A1853" s="107"/>
      <c r="B1853" s="107"/>
      <c r="C1853" s="107"/>
      <c r="D1853" s="107"/>
      <c r="E1853" s="107"/>
      <c r="F1853" s="107"/>
      <c r="G1853" s="107"/>
      <c r="H1853" s="107"/>
    </row>
    <row r="1854" spans="1:8" x14ac:dyDescent="0.25">
      <c r="A1854" s="107"/>
      <c r="B1854" s="107"/>
      <c r="C1854" s="107"/>
      <c r="D1854" s="107"/>
      <c r="E1854" s="107"/>
      <c r="F1854" s="107"/>
      <c r="G1854" s="107"/>
      <c r="H1854" s="107"/>
    </row>
    <row r="1855" spans="1:8" x14ac:dyDescent="0.25">
      <c r="A1855" s="107"/>
      <c r="B1855" s="107"/>
      <c r="C1855" s="107"/>
      <c r="D1855" s="107"/>
      <c r="E1855" s="107"/>
      <c r="F1855" s="107"/>
      <c r="G1855" s="107"/>
      <c r="H1855" s="107"/>
    </row>
    <row r="1856" spans="1:8" x14ac:dyDescent="0.25">
      <c r="A1856" s="107"/>
      <c r="B1856" s="107"/>
      <c r="C1856" s="107"/>
      <c r="D1856" s="107"/>
      <c r="E1856" s="107"/>
      <c r="F1856" s="107"/>
      <c r="G1856" s="107"/>
      <c r="H1856" s="107"/>
    </row>
    <row r="1857" spans="1:8" x14ac:dyDescent="0.25">
      <c r="A1857" s="107"/>
      <c r="B1857" s="107"/>
      <c r="C1857" s="107"/>
      <c r="D1857" s="107"/>
      <c r="E1857" s="107"/>
      <c r="F1857" s="107"/>
      <c r="G1857" s="107"/>
      <c r="H1857" s="107"/>
    </row>
    <row r="1858" spans="1:8" x14ac:dyDescent="0.25">
      <c r="A1858" s="107"/>
      <c r="B1858" s="107"/>
      <c r="C1858" s="107"/>
      <c r="D1858" s="107"/>
      <c r="E1858" s="107"/>
      <c r="F1858" s="107"/>
      <c r="G1858" s="107"/>
      <c r="H1858" s="107"/>
    </row>
    <row r="1859" spans="1:8" x14ac:dyDescent="0.25">
      <c r="A1859" s="107"/>
      <c r="B1859" s="107"/>
      <c r="C1859" s="107"/>
      <c r="D1859" s="107"/>
      <c r="E1859" s="107"/>
      <c r="F1859" s="107"/>
      <c r="G1859" s="107"/>
      <c r="H1859" s="107"/>
    </row>
    <row r="1860" spans="1:8" x14ac:dyDescent="0.25">
      <c r="A1860" s="107"/>
      <c r="B1860" s="107"/>
      <c r="C1860" s="107"/>
      <c r="D1860" s="107"/>
      <c r="E1860" s="107"/>
      <c r="F1860" s="107"/>
      <c r="G1860" s="107"/>
      <c r="H1860" s="107"/>
    </row>
    <row r="1861" spans="1:8" x14ac:dyDescent="0.25">
      <c r="A1861" s="107"/>
      <c r="B1861" s="107"/>
      <c r="C1861" s="107"/>
      <c r="D1861" s="107"/>
      <c r="E1861" s="107"/>
      <c r="F1861" s="107"/>
      <c r="G1861" s="107"/>
      <c r="H1861" s="107"/>
    </row>
    <row r="1862" spans="1:8" x14ac:dyDescent="0.25">
      <c r="A1862" s="107"/>
      <c r="B1862" s="107"/>
      <c r="C1862" s="107"/>
      <c r="D1862" s="107"/>
      <c r="E1862" s="107"/>
      <c r="F1862" s="107"/>
      <c r="G1862" s="107"/>
      <c r="H1862" s="107"/>
    </row>
    <row r="1863" spans="1:8" x14ac:dyDescent="0.25">
      <c r="A1863" s="107"/>
      <c r="B1863" s="107"/>
      <c r="C1863" s="107"/>
      <c r="D1863" s="107"/>
      <c r="E1863" s="107"/>
      <c r="F1863" s="107"/>
      <c r="G1863" s="107"/>
      <c r="H1863" s="107"/>
    </row>
    <row r="1864" spans="1:8" x14ac:dyDescent="0.25">
      <c r="A1864" s="107"/>
      <c r="B1864" s="107"/>
      <c r="C1864" s="107"/>
      <c r="D1864" s="107"/>
      <c r="E1864" s="107"/>
      <c r="F1864" s="107"/>
      <c r="G1864" s="107"/>
      <c r="H1864" s="107"/>
    </row>
    <row r="1865" spans="1:8" x14ac:dyDescent="0.25">
      <c r="A1865" s="107"/>
      <c r="B1865" s="107"/>
      <c r="C1865" s="107"/>
      <c r="D1865" s="107"/>
      <c r="E1865" s="107"/>
      <c r="F1865" s="107"/>
      <c r="G1865" s="107"/>
      <c r="H1865" s="107"/>
    </row>
    <row r="1866" spans="1:8" x14ac:dyDescent="0.25">
      <c r="A1866" s="107"/>
      <c r="B1866" s="107"/>
      <c r="C1866" s="107"/>
      <c r="D1866" s="107"/>
      <c r="E1866" s="107"/>
      <c r="F1866" s="107"/>
      <c r="G1866" s="107"/>
      <c r="H1866" s="107"/>
    </row>
    <row r="1867" spans="1:8" x14ac:dyDescent="0.25">
      <c r="A1867" s="107"/>
      <c r="B1867" s="107"/>
      <c r="C1867" s="107"/>
      <c r="D1867" s="107"/>
      <c r="E1867" s="107"/>
      <c r="F1867" s="107"/>
      <c r="G1867" s="107"/>
      <c r="H1867" s="107"/>
    </row>
    <row r="1868" spans="1:8" x14ac:dyDescent="0.25">
      <c r="A1868" s="107"/>
      <c r="B1868" s="107"/>
      <c r="C1868" s="107"/>
      <c r="D1868" s="107"/>
      <c r="E1868" s="107"/>
      <c r="F1868" s="107"/>
      <c r="G1868" s="107"/>
      <c r="H1868" s="107"/>
    </row>
    <row r="1869" spans="1:8" x14ac:dyDescent="0.25">
      <c r="A1869" s="107"/>
      <c r="B1869" s="107"/>
      <c r="C1869" s="107"/>
      <c r="D1869" s="107"/>
      <c r="E1869" s="107"/>
      <c r="F1869" s="107"/>
      <c r="G1869" s="107"/>
      <c r="H1869" s="107"/>
    </row>
    <row r="1870" spans="1:8" x14ac:dyDescent="0.25">
      <c r="A1870" s="107"/>
      <c r="B1870" s="107"/>
      <c r="C1870" s="107"/>
      <c r="D1870" s="107"/>
      <c r="E1870" s="107"/>
      <c r="F1870" s="107"/>
      <c r="G1870" s="107"/>
      <c r="H1870" s="107"/>
    </row>
    <row r="1871" spans="1:8" x14ac:dyDescent="0.25">
      <c r="A1871" s="107"/>
      <c r="B1871" s="107"/>
      <c r="C1871" s="107"/>
      <c r="D1871" s="107"/>
      <c r="E1871" s="107"/>
      <c r="F1871" s="107"/>
      <c r="G1871" s="107"/>
      <c r="H1871" s="107"/>
    </row>
    <row r="1872" spans="1:8" x14ac:dyDescent="0.25">
      <c r="A1872" s="107"/>
      <c r="B1872" s="107"/>
      <c r="C1872" s="107"/>
      <c r="D1872" s="107"/>
      <c r="E1872" s="107"/>
      <c r="F1872" s="107"/>
      <c r="G1872" s="107"/>
      <c r="H1872" s="107"/>
    </row>
    <row r="1873" spans="1:8" x14ac:dyDescent="0.25">
      <c r="A1873" s="107"/>
      <c r="B1873" s="107"/>
      <c r="C1873" s="107"/>
      <c r="D1873" s="107"/>
      <c r="E1873" s="107"/>
      <c r="F1873" s="107"/>
      <c r="G1873" s="107"/>
      <c r="H1873" s="107"/>
    </row>
    <row r="1874" spans="1:8" x14ac:dyDescent="0.25">
      <c r="A1874" s="107"/>
      <c r="B1874" s="107"/>
      <c r="C1874" s="107"/>
      <c r="D1874" s="107"/>
      <c r="E1874" s="107"/>
      <c r="F1874" s="107"/>
      <c r="G1874" s="107"/>
      <c r="H1874" s="107"/>
    </row>
    <row r="1875" spans="1:8" x14ac:dyDescent="0.25">
      <c r="A1875" s="107"/>
      <c r="B1875" s="107"/>
      <c r="C1875" s="107"/>
      <c r="D1875" s="107"/>
      <c r="E1875" s="107"/>
      <c r="F1875" s="107"/>
      <c r="G1875" s="107"/>
      <c r="H1875" s="107"/>
    </row>
    <row r="1876" spans="1:8" x14ac:dyDescent="0.25">
      <c r="A1876" s="107"/>
      <c r="B1876" s="107"/>
      <c r="C1876" s="107"/>
      <c r="D1876" s="107"/>
      <c r="E1876" s="107"/>
      <c r="F1876" s="107"/>
      <c r="G1876" s="107"/>
      <c r="H1876" s="107"/>
    </row>
    <row r="1877" spans="1:8" x14ac:dyDescent="0.25">
      <c r="A1877" s="107"/>
      <c r="B1877" s="107"/>
      <c r="C1877" s="107"/>
      <c r="D1877" s="107"/>
      <c r="E1877" s="107"/>
      <c r="F1877" s="107"/>
      <c r="G1877" s="107"/>
      <c r="H1877" s="107"/>
    </row>
    <row r="1878" spans="1:8" x14ac:dyDescent="0.25">
      <c r="A1878" s="107"/>
      <c r="B1878" s="107"/>
      <c r="C1878" s="107"/>
      <c r="D1878" s="107"/>
      <c r="E1878" s="107"/>
      <c r="F1878" s="107"/>
      <c r="G1878" s="107"/>
      <c r="H1878" s="107"/>
    </row>
    <row r="1879" spans="1:8" x14ac:dyDescent="0.25">
      <c r="A1879" s="107"/>
      <c r="B1879" s="107"/>
      <c r="C1879" s="107"/>
      <c r="D1879" s="107"/>
      <c r="E1879" s="107"/>
      <c r="F1879" s="107"/>
      <c r="G1879" s="107"/>
      <c r="H1879" s="107"/>
    </row>
    <row r="1880" spans="1:8" x14ac:dyDescent="0.25">
      <c r="A1880" s="107"/>
      <c r="B1880" s="107"/>
      <c r="C1880" s="107"/>
      <c r="D1880" s="107"/>
      <c r="E1880" s="107"/>
      <c r="F1880" s="107"/>
      <c r="G1880" s="107"/>
      <c r="H1880" s="107"/>
    </row>
    <row r="1881" spans="1:8" x14ac:dyDescent="0.25">
      <c r="A1881" s="107"/>
      <c r="B1881" s="107"/>
      <c r="C1881" s="107"/>
      <c r="D1881" s="107"/>
      <c r="E1881" s="107"/>
      <c r="F1881" s="107"/>
      <c r="G1881" s="107"/>
      <c r="H1881" s="107"/>
    </row>
    <row r="1882" spans="1:8" x14ac:dyDescent="0.25">
      <c r="A1882" s="107"/>
      <c r="B1882" s="107"/>
      <c r="C1882" s="107"/>
      <c r="D1882" s="107"/>
      <c r="E1882" s="107"/>
      <c r="F1882" s="107"/>
      <c r="G1882" s="107"/>
      <c r="H1882" s="107"/>
    </row>
    <row r="1883" spans="1:8" x14ac:dyDescent="0.25">
      <c r="A1883" s="107"/>
      <c r="B1883" s="107"/>
      <c r="C1883" s="107"/>
      <c r="D1883" s="107"/>
      <c r="E1883" s="107"/>
      <c r="F1883" s="107"/>
      <c r="G1883" s="107"/>
      <c r="H1883" s="107"/>
    </row>
    <row r="1884" spans="1:8" x14ac:dyDescent="0.25">
      <c r="A1884" s="107"/>
      <c r="B1884" s="107"/>
      <c r="C1884" s="107"/>
      <c r="D1884" s="107"/>
      <c r="E1884" s="107"/>
      <c r="F1884" s="107"/>
      <c r="G1884" s="107"/>
      <c r="H1884" s="107"/>
    </row>
    <row r="1885" spans="1:8" x14ac:dyDescent="0.25">
      <c r="A1885" s="107"/>
      <c r="B1885" s="107"/>
      <c r="C1885" s="107"/>
      <c r="D1885" s="107"/>
      <c r="E1885" s="107"/>
      <c r="F1885" s="107"/>
      <c r="G1885" s="107"/>
      <c r="H1885" s="107"/>
    </row>
    <row r="1886" spans="1:8" x14ac:dyDescent="0.25">
      <c r="A1886" s="107"/>
      <c r="B1886" s="107"/>
      <c r="C1886" s="107"/>
      <c r="D1886" s="107"/>
      <c r="E1886" s="107"/>
      <c r="F1886" s="107"/>
      <c r="G1886" s="107"/>
      <c r="H1886" s="107"/>
    </row>
    <row r="1887" spans="1:8" x14ac:dyDescent="0.25">
      <c r="A1887" s="107"/>
      <c r="B1887" s="107"/>
      <c r="C1887" s="107"/>
      <c r="D1887" s="107"/>
      <c r="E1887" s="107"/>
      <c r="F1887" s="107"/>
      <c r="G1887" s="107"/>
      <c r="H1887" s="107"/>
    </row>
    <row r="1888" spans="1:8" x14ac:dyDescent="0.25">
      <c r="A1888" s="107"/>
      <c r="B1888" s="107"/>
      <c r="C1888" s="107"/>
      <c r="D1888" s="107"/>
      <c r="E1888" s="107"/>
      <c r="F1888" s="107"/>
      <c r="G1888" s="107"/>
      <c r="H1888" s="107"/>
    </row>
    <row r="1889" spans="1:8" x14ac:dyDescent="0.25">
      <c r="A1889" s="107"/>
      <c r="B1889" s="107"/>
      <c r="C1889" s="107"/>
      <c r="D1889" s="107"/>
      <c r="E1889" s="107"/>
      <c r="F1889" s="107"/>
      <c r="G1889" s="107"/>
      <c r="H1889" s="107"/>
    </row>
    <row r="1890" spans="1:8" x14ac:dyDescent="0.25">
      <c r="A1890" s="107"/>
      <c r="B1890" s="107"/>
      <c r="C1890" s="107"/>
      <c r="D1890" s="107"/>
      <c r="E1890" s="107"/>
      <c r="F1890" s="107"/>
      <c r="G1890" s="107"/>
      <c r="H1890" s="107"/>
    </row>
    <row r="1891" spans="1:8" x14ac:dyDescent="0.25">
      <c r="A1891" s="107"/>
      <c r="B1891" s="107"/>
      <c r="C1891" s="107"/>
      <c r="D1891" s="107"/>
      <c r="E1891" s="107"/>
      <c r="F1891" s="107"/>
      <c r="G1891" s="107"/>
      <c r="H1891" s="107"/>
    </row>
    <row r="1892" spans="1:8" x14ac:dyDescent="0.25">
      <c r="A1892" s="107"/>
      <c r="B1892" s="107"/>
      <c r="C1892" s="107"/>
      <c r="D1892" s="107"/>
      <c r="E1892" s="107"/>
      <c r="F1892" s="107"/>
      <c r="G1892" s="107"/>
      <c r="H1892" s="107"/>
    </row>
    <row r="1893" spans="1:8" x14ac:dyDescent="0.25">
      <c r="A1893" s="107"/>
      <c r="B1893" s="107"/>
      <c r="C1893" s="107"/>
      <c r="D1893" s="107"/>
      <c r="E1893" s="107"/>
      <c r="F1893" s="107"/>
      <c r="G1893" s="107"/>
      <c r="H1893" s="107"/>
    </row>
    <row r="1894" spans="1:8" x14ac:dyDescent="0.25">
      <c r="A1894" s="107"/>
      <c r="B1894" s="107"/>
      <c r="C1894" s="107"/>
      <c r="D1894" s="107"/>
      <c r="E1894" s="107"/>
      <c r="F1894" s="107"/>
      <c r="G1894" s="107"/>
      <c r="H1894" s="107"/>
    </row>
    <row r="1895" spans="1:8" x14ac:dyDescent="0.25">
      <c r="A1895" s="107"/>
      <c r="B1895" s="107"/>
      <c r="C1895" s="107"/>
      <c r="D1895" s="107"/>
      <c r="E1895" s="107"/>
      <c r="F1895" s="107"/>
      <c r="G1895" s="107"/>
      <c r="H1895" s="107"/>
    </row>
    <row r="1896" spans="1:8" x14ac:dyDescent="0.25">
      <c r="A1896" s="107"/>
      <c r="B1896" s="107"/>
      <c r="C1896" s="107"/>
      <c r="D1896" s="107"/>
      <c r="E1896" s="107"/>
      <c r="F1896" s="107"/>
      <c r="G1896" s="107"/>
      <c r="H1896" s="107"/>
    </row>
    <row r="1897" spans="1:8" x14ac:dyDescent="0.25">
      <c r="A1897" s="107"/>
      <c r="B1897" s="107"/>
      <c r="C1897" s="107"/>
      <c r="D1897" s="107"/>
      <c r="E1897" s="107"/>
      <c r="F1897" s="107"/>
      <c r="G1897" s="107"/>
      <c r="H1897" s="107"/>
    </row>
    <row r="1898" spans="1:8" x14ac:dyDescent="0.25">
      <c r="A1898" s="107"/>
      <c r="B1898" s="107"/>
      <c r="C1898" s="107"/>
      <c r="D1898" s="107"/>
      <c r="E1898" s="107"/>
      <c r="F1898" s="107"/>
      <c r="G1898" s="107"/>
      <c r="H1898" s="107"/>
    </row>
    <row r="1899" spans="1:8" x14ac:dyDescent="0.25">
      <c r="A1899" s="107"/>
      <c r="B1899" s="107"/>
      <c r="C1899" s="107"/>
      <c r="D1899" s="107"/>
      <c r="E1899" s="107"/>
      <c r="F1899" s="107"/>
      <c r="G1899" s="107"/>
      <c r="H1899" s="107"/>
    </row>
    <row r="1900" spans="1:8" x14ac:dyDescent="0.25">
      <c r="A1900" s="107"/>
      <c r="B1900" s="107"/>
      <c r="C1900" s="107"/>
      <c r="D1900" s="107"/>
      <c r="E1900" s="107"/>
      <c r="F1900" s="107"/>
      <c r="G1900" s="107"/>
      <c r="H1900" s="107"/>
    </row>
    <row r="1901" spans="1:8" x14ac:dyDescent="0.25">
      <c r="A1901" s="107"/>
      <c r="B1901" s="107"/>
      <c r="C1901" s="107"/>
      <c r="D1901" s="107"/>
      <c r="E1901" s="107"/>
      <c r="F1901" s="107"/>
      <c r="G1901" s="107"/>
      <c r="H1901" s="107"/>
    </row>
    <row r="1902" spans="1:8" x14ac:dyDescent="0.25">
      <c r="A1902" s="107"/>
      <c r="B1902" s="107"/>
      <c r="C1902" s="107"/>
      <c r="D1902" s="107"/>
      <c r="E1902" s="107"/>
      <c r="F1902" s="107"/>
      <c r="G1902" s="107"/>
      <c r="H1902" s="107"/>
    </row>
    <row r="1903" spans="1:8" x14ac:dyDescent="0.25">
      <c r="A1903" s="107"/>
      <c r="B1903" s="107"/>
      <c r="C1903" s="107"/>
      <c r="D1903" s="107"/>
      <c r="E1903" s="107"/>
      <c r="F1903" s="107"/>
      <c r="G1903" s="107"/>
      <c r="H1903" s="107"/>
    </row>
    <row r="1904" spans="1:8" x14ac:dyDescent="0.25">
      <c r="A1904" s="107"/>
      <c r="B1904" s="107"/>
      <c r="C1904" s="107"/>
      <c r="D1904" s="107"/>
      <c r="E1904" s="107"/>
      <c r="F1904" s="107"/>
      <c r="G1904" s="107"/>
      <c r="H1904" s="107"/>
    </row>
    <row r="1905" spans="1:8" x14ac:dyDescent="0.25">
      <c r="A1905" s="107"/>
      <c r="B1905" s="107"/>
      <c r="C1905" s="107"/>
      <c r="D1905" s="107"/>
      <c r="E1905" s="107"/>
      <c r="F1905" s="107"/>
      <c r="G1905" s="107"/>
      <c r="H1905" s="107"/>
    </row>
    <row r="1906" spans="1:8" x14ac:dyDescent="0.25">
      <c r="A1906" s="107"/>
      <c r="B1906" s="107"/>
      <c r="C1906" s="107"/>
      <c r="D1906" s="107"/>
      <c r="E1906" s="107"/>
      <c r="F1906" s="107"/>
      <c r="G1906" s="107"/>
      <c r="H1906" s="107"/>
    </row>
    <row r="1907" spans="1:8" x14ac:dyDescent="0.25">
      <c r="A1907" s="107"/>
      <c r="B1907" s="107"/>
      <c r="C1907" s="107"/>
      <c r="D1907" s="107"/>
      <c r="E1907" s="107"/>
      <c r="F1907" s="107"/>
      <c r="G1907" s="107"/>
      <c r="H1907" s="107"/>
    </row>
    <row r="1908" spans="1:8" x14ac:dyDescent="0.25">
      <c r="A1908" s="107"/>
      <c r="B1908" s="107"/>
      <c r="C1908" s="107"/>
      <c r="D1908" s="107"/>
      <c r="E1908" s="107"/>
      <c r="F1908" s="107"/>
      <c r="G1908" s="107"/>
      <c r="H1908" s="107"/>
    </row>
    <row r="1909" spans="1:8" x14ac:dyDescent="0.25">
      <c r="A1909" s="107"/>
      <c r="B1909" s="107"/>
      <c r="C1909" s="107"/>
      <c r="D1909" s="107"/>
      <c r="E1909" s="107"/>
      <c r="F1909" s="107"/>
      <c r="G1909" s="107"/>
      <c r="H1909" s="107"/>
    </row>
    <row r="1910" spans="1:8" x14ac:dyDescent="0.25">
      <c r="A1910" s="107"/>
      <c r="B1910" s="107"/>
      <c r="C1910" s="107"/>
      <c r="D1910" s="107"/>
      <c r="E1910" s="107"/>
      <c r="F1910" s="107"/>
      <c r="G1910" s="107"/>
      <c r="H1910" s="107"/>
    </row>
    <row r="1911" spans="1:8" x14ac:dyDescent="0.25">
      <c r="A1911" s="107"/>
      <c r="B1911" s="107"/>
      <c r="C1911" s="107"/>
      <c r="D1911" s="107"/>
      <c r="E1911" s="107"/>
      <c r="F1911" s="107"/>
      <c r="G1911" s="107"/>
      <c r="H1911" s="107"/>
    </row>
    <row r="1912" spans="1:8" x14ac:dyDescent="0.25">
      <c r="A1912" s="107"/>
      <c r="B1912" s="107"/>
      <c r="C1912" s="107"/>
      <c r="D1912" s="107"/>
      <c r="E1912" s="107"/>
      <c r="F1912" s="107"/>
      <c r="G1912" s="107"/>
      <c r="H1912" s="107"/>
    </row>
    <row r="1913" spans="1:8" x14ac:dyDescent="0.25">
      <c r="A1913" s="107"/>
      <c r="B1913" s="107"/>
      <c r="C1913" s="107"/>
      <c r="D1913" s="107"/>
      <c r="E1913" s="107"/>
      <c r="F1913" s="107"/>
      <c r="G1913" s="107"/>
      <c r="H1913" s="107"/>
    </row>
    <row r="1914" spans="1:8" x14ac:dyDescent="0.25">
      <c r="A1914" s="107"/>
      <c r="B1914" s="107"/>
      <c r="C1914" s="107"/>
      <c r="D1914" s="107"/>
      <c r="E1914" s="107"/>
      <c r="F1914" s="107"/>
      <c r="G1914" s="107"/>
      <c r="H1914" s="107"/>
    </row>
    <row r="1915" spans="1:8" x14ac:dyDescent="0.25">
      <c r="A1915" s="107"/>
      <c r="B1915" s="107"/>
      <c r="C1915" s="107"/>
      <c r="D1915" s="107"/>
      <c r="E1915" s="107"/>
      <c r="F1915" s="107"/>
      <c r="G1915" s="107"/>
      <c r="H1915" s="107"/>
    </row>
    <row r="1916" spans="1:8" x14ac:dyDescent="0.25">
      <c r="A1916" s="107"/>
      <c r="B1916" s="107"/>
      <c r="C1916" s="107"/>
      <c r="D1916" s="107"/>
      <c r="E1916" s="107"/>
      <c r="F1916" s="107"/>
      <c r="G1916" s="107"/>
      <c r="H1916" s="107"/>
    </row>
    <row r="1917" spans="1:8" x14ac:dyDescent="0.25">
      <c r="A1917" s="107"/>
      <c r="B1917" s="107"/>
      <c r="C1917" s="107"/>
      <c r="D1917" s="107"/>
      <c r="E1917" s="107"/>
      <c r="F1917" s="107"/>
      <c r="G1917" s="107"/>
      <c r="H1917" s="107"/>
    </row>
    <row r="1918" spans="1:8" x14ac:dyDescent="0.25">
      <c r="A1918" s="107"/>
      <c r="B1918" s="107"/>
      <c r="C1918" s="107"/>
      <c r="D1918" s="107"/>
      <c r="E1918" s="107"/>
      <c r="F1918" s="107"/>
      <c r="G1918" s="107"/>
      <c r="H1918" s="107"/>
    </row>
    <row r="1919" spans="1:8" x14ac:dyDescent="0.25">
      <c r="A1919" s="107"/>
      <c r="B1919" s="107"/>
      <c r="C1919" s="107"/>
      <c r="D1919" s="107"/>
      <c r="E1919" s="107"/>
      <c r="F1919" s="107"/>
      <c r="G1919" s="107"/>
      <c r="H1919" s="107"/>
    </row>
    <row r="1920" spans="1:8" x14ac:dyDescent="0.25">
      <c r="A1920" s="107"/>
      <c r="B1920" s="107"/>
      <c r="C1920" s="107"/>
      <c r="D1920" s="107"/>
      <c r="E1920" s="107"/>
      <c r="F1920" s="107"/>
      <c r="G1920" s="107"/>
      <c r="H1920" s="107"/>
    </row>
    <row r="1921" spans="1:8" x14ac:dyDescent="0.25">
      <c r="A1921" s="107"/>
      <c r="B1921" s="107"/>
      <c r="C1921" s="107"/>
      <c r="D1921" s="107"/>
      <c r="E1921" s="107"/>
      <c r="F1921" s="107"/>
      <c r="G1921" s="107"/>
      <c r="H1921" s="107"/>
    </row>
    <row r="1922" spans="1:8" x14ac:dyDescent="0.25">
      <c r="A1922" s="107"/>
      <c r="B1922" s="107"/>
      <c r="C1922" s="107"/>
      <c r="D1922" s="107"/>
      <c r="E1922" s="107"/>
      <c r="F1922" s="107"/>
      <c r="G1922" s="107"/>
      <c r="H1922" s="107"/>
    </row>
    <row r="1923" spans="1:8" x14ac:dyDescent="0.25">
      <c r="A1923" s="107"/>
      <c r="B1923" s="107"/>
      <c r="C1923" s="107"/>
      <c r="D1923" s="107"/>
      <c r="E1923" s="107"/>
      <c r="F1923" s="107"/>
      <c r="G1923" s="107"/>
      <c r="H1923" s="107"/>
    </row>
    <row r="1924" spans="1:8" x14ac:dyDescent="0.25">
      <c r="A1924" s="107"/>
      <c r="B1924" s="107"/>
      <c r="C1924" s="107"/>
      <c r="D1924" s="107"/>
      <c r="E1924" s="107"/>
      <c r="F1924" s="107"/>
      <c r="G1924" s="107"/>
      <c r="H1924" s="107"/>
    </row>
    <row r="1925" spans="1:8" x14ac:dyDescent="0.25">
      <c r="A1925" s="107"/>
      <c r="B1925" s="107"/>
      <c r="C1925" s="107"/>
      <c r="D1925" s="107"/>
      <c r="E1925" s="107"/>
      <c r="F1925" s="107"/>
      <c r="G1925" s="107"/>
      <c r="H1925" s="107"/>
    </row>
    <row r="1926" spans="1:8" x14ac:dyDescent="0.25">
      <c r="A1926" s="107"/>
      <c r="B1926" s="107"/>
      <c r="C1926" s="107"/>
      <c r="D1926" s="107"/>
      <c r="E1926" s="107"/>
      <c r="F1926" s="107"/>
      <c r="G1926" s="107"/>
      <c r="H1926" s="107"/>
    </row>
    <row r="1927" spans="1:8" x14ac:dyDescent="0.25">
      <c r="A1927" s="107"/>
      <c r="B1927" s="107"/>
      <c r="C1927" s="107"/>
      <c r="D1927" s="107"/>
      <c r="E1927" s="107"/>
      <c r="F1927" s="107"/>
      <c r="G1927" s="107"/>
      <c r="H1927" s="107"/>
    </row>
    <row r="1928" spans="1:8" x14ac:dyDescent="0.25">
      <c r="A1928" s="107"/>
      <c r="B1928" s="107"/>
      <c r="C1928" s="107"/>
      <c r="D1928" s="107"/>
      <c r="E1928" s="107"/>
      <c r="F1928" s="107"/>
      <c r="G1928" s="107"/>
      <c r="H1928" s="107"/>
    </row>
    <row r="1929" spans="1:8" x14ac:dyDescent="0.25">
      <c r="A1929" s="107"/>
      <c r="B1929" s="107"/>
      <c r="C1929" s="107"/>
      <c r="D1929" s="107"/>
      <c r="E1929" s="107"/>
      <c r="F1929" s="107"/>
      <c r="G1929" s="107"/>
      <c r="H1929" s="107"/>
    </row>
    <row r="1930" spans="1:8" x14ac:dyDescent="0.25">
      <c r="A1930" s="107"/>
      <c r="B1930" s="107"/>
      <c r="C1930" s="107"/>
      <c r="D1930" s="107"/>
      <c r="E1930" s="107"/>
      <c r="F1930" s="107"/>
      <c r="G1930" s="107"/>
      <c r="H1930" s="107"/>
    </row>
    <row r="1931" spans="1:8" x14ac:dyDescent="0.25">
      <c r="A1931" s="107"/>
      <c r="B1931" s="107"/>
      <c r="C1931" s="107"/>
      <c r="D1931" s="107"/>
      <c r="E1931" s="107"/>
      <c r="F1931" s="107"/>
      <c r="G1931" s="107"/>
      <c r="H1931" s="107"/>
    </row>
    <row r="1932" spans="1:8" x14ac:dyDescent="0.25">
      <c r="A1932" s="107"/>
      <c r="B1932" s="107"/>
      <c r="C1932" s="107"/>
      <c r="D1932" s="107"/>
      <c r="E1932" s="107"/>
      <c r="F1932" s="107"/>
      <c r="G1932" s="107"/>
      <c r="H1932" s="107"/>
    </row>
    <row r="1933" spans="1:8" x14ac:dyDescent="0.25">
      <c r="A1933" s="107"/>
      <c r="B1933" s="107"/>
      <c r="C1933" s="107"/>
      <c r="D1933" s="107"/>
      <c r="E1933" s="107"/>
      <c r="F1933" s="107"/>
      <c r="G1933" s="107"/>
      <c r="H1933" s="107"/>
    </row>
    <row r="1934" spans="1:8" x14ac:dyDescent="0.25">
      <c r="A1934" s="107"/>
      <c r="B1934" s="107"/>
      <c r="C1934" s="107"/>
      <c r="D1934" s="107"/>
      <c r="E1934" s="107"/>
      <c r="F1934" s="107"/>
      <c r="G1934" s="107"/>
      <c r="H1934" s="107"/>
    </row>
    <row r="1935" spans="1:8" x14ac:dyDescent="0.25">
      <c r="A1935" s="107"/>
      <c r="B1935" s="107"/>
      <c r="C1935" s="107"/>
      <c r="D1935" s="107"/>
      <c r="E1935" s="107"/>
      <c r="F1935" s="107"/>
      <c r="G1935" s="107"/>
      <c r="H1935" s="107"/>
    </row>
    <row r="1936" spans="1:8" x14ac:dyDescent="0.25">
      <c r="A1936" s="107"/>
      <c r="B1936" s="107"/>
      <c r="C1936" s="107"/>
      <c r="D1936" s="107"/>
      <c r="E1936" s="107"/>
      <c r="F1936" s="107"/>
      <c r="G1936" s="107"/>
      <c r="H1936" s="107"/>
    </row>
    <row r="1937" spans="1:8" x14ac:dyDescent="0.25">
      <c r="A1937" s="107"/>
      <c r="B1937" s="107"/>
      <c r="C1937" s="107"/>
      <c r="D1937" s="107"/>
      <c r="E1937" s="107"/>
      <c r="F1937" s="107"/>
      <c r="G1937" s="107"/>
      <c r="H1937" s="107"/>
    </row>
    <row r="1938" spans="1:8" x14ac:dyDescent="0.25">
      <c r="A1938" s="107"/>
      <c r="B1938" s="107"/>
      <c r="C1938" s="107"/>
      <c r="D1938" s="107"/>
      <c r="E1938" s="107"/>
      <c r="F1938" s="107"/>
      <c r="G1938" s="107"/>
      <c r="H1938" s="107"/>
    </row>
    <row r="1939" spans="1:8" x14ac:dyDescent="0.25">
      <c r="A1939" s="107"/>
      <c r="B1939" s="107"/>
      <c r="C1939" s="107"/>
      <c r="D1939" s="107"/>
      <c r="E1939" s="107"/>
      <c r="F1939" s="107"/>
      <c r="G1939" s="107"/>
      <c r="H1939" s="107"/>
    </row>
    <row r="1940" spans="1:8" x14ac:dyDescent="0.25">
      <c r="A1940" s="107"/>
      <c r="B1940" s="107"/>
      <c r="C1940" s="107"/>
      <c r="D1940" s="107"/>
      <c r="E1940" s="107"/>
      <c r="F1940" s="107"/>
      <c r="G1940" s="107"/>
      <c r="H1940" s="107"/>
    </row>
    <row r="1941" spans="1:8" x14ac:dyDescent="0.25">
      <c r="A1941" s="107"/>
      <c r="B1941" s="107"/>
      <c r="C1941" s="107"/>
      <c r="D1941" s="107"/>
      <c r="E1941" s="107"/>
      <c r="F1941" s="107"/>
      <c r="G1941" s="107"/>
      <c r="H1941" s="107"/>
    </row>
    <row r="1942" spans="1:8" x14ac:dyDescent="0.25">
      <c r="A1942" s="107"/>
      <c r="B1942" s="107"/>
      <c r="C1942" s="107"/>
      <c r="D1942" s="107"/>
      <c r="E1942" s="107"/>
      <c r="F1942" s="107"/>
      <c r="G1942" s="107"/>
      <c r="H1942" s="107"/>
    </row>
    <row r="1943" spans="1:8" x14ac:dyDescent="0.25">
      <c r="A1943" s="107"/>
      <c r="B1943" s="107"/>
      <c r="C1943" s="107"/>
      <c r="D1943" s="107"/>
      <c r="E1943" s="107"/>
      <c r="F1943" s="107"/>
      <c r="G1943" s="107"/>
      <c r="H1943" s="107"/>
    </row>
    <row r="1944" spans="1:8" x14ac:dyDescent="0.25">
      <c r="A1944" s="107"/>
      <c r="B1944" s="107"/>
      <c r="C1944" s="107"/>
      <c r="D1944" s="107"/>
      <c r="E1944" s="107"/>
      <c r="F1944" s="107"/>
      <c r="G1944" s="107"/>
      <c r="H1944" s="107"/>
    </row>
    <row r="1945" spans="1:8" x14ac:dyDescent="0.25">
      <c r="A1945" s="107"/>
      <c r="B1945" s="107"/>
      <c r="C1945" s="107"/>
      <c r="D1945" s="107"/>
      <c r="E1945" s="107"/>
      <c r="F1945" s="107"/>
      <c r="G1945" s="107"/>
      <c r="H1945" s="107"/>
    </row>
    <row r="1946" spans="1:8" x14ac:dyDescent="0.25">
      <c r="A1946" s="107"/>
      <c r="B1946" s="107"/>
      <c r="C1946" s="107"/>
      <c r="D1946" s="107"/>
      <c r="E1946" s="107"/>
      <c r="F1946" s="107"/>
      <c r="G1946" s="107"/>
      <c r="H1946" s="107"/>
    </row>
    <row r="1947" spans="1:8" x14ac:dyDescent="0.25">
      <c r="A1947" s="107"/>
      <c r="B1947" s="107"/>
      <c r="C1947" s="107"/>
      <c r="D1947" s="107"/>
      <c r="E1947" s="107"/>
      <c r="F1947" s="107"/>
      <c r="G1947" s="107"/>
      <c r="H1947" s="107"/>
    </row>
    <row r="1948" spans="1:8" x14ac:dyDescent="0.25">
      <c r="A1948" s="107"/>
      <c r="B1948" s="107"/>
      <c r="C1948" s="107"/>
      <c r="D1948" s="107"/>
      <c r="E1948" s="107"/>
      <c r="F1948" s="107"/>
      <c r="G1948" s="107"/>
      <c r="H1948" s="107"/>
    </row>
    <row r="1949" spans="1:8" x14ac:dyDescent="0.25">
      <c r="A1949" s="107"/>
      <c r="B1949" s="107"/>
      <c r="C1949" s="107"/>
      <c r="D1949" s="107"/>
      <c r="E1949" s="107"/>
      <c r="F1949" s="107"/>
      <c r="G1949" s="107"/>
      <c r="H1949" s="107"/>
    </row>
    <row r="1950" spans="1:8" x14ac:dyDescent="0.25">
      <c r="A1950" s="107"/>
      <c r="B1950" s="107"/>
      <c r="C1950" s="107"/>
      <c r="D1950" s="107"/>
      <c r="E1950" s="107"/>
      <c r="F1950" s="107"/>
      <c r="G1950" s="107"/>
      <c r="H1950" s="107"/>
    </row>
    <row r="1951" spans="1:8" x14ac:dyDescent="0.25">
      <c r="A1951" s="107"/>
      <c r="B1951" s="107"/>
      <c r="C1951" s="107"/>
      <c r="D1951" s="107"/>
      <c r="E1951" s="107"/>
      <c r="F1951" s="107"/>
      <c r="G1951" s="107"/>
      <c r="H1951" s="107"/>
    </row>
    <row r="1952" spans="1:8" x14ac:dyDescent="0.25">
      <c r="A1952" s="107"/>
      <c r="B1952" s="107"/>
      <c r="C1952" s="107"/>
      <c r="D1952" s="107"/>
      <c r="E1952" s="107"/>
      <c r="F1952" s="107"/>
      <c r="G1952" s="107"/>
      <c r="H1952" s="107"/>
    </row>
    <row r="1953" spans="1:8" x14ac:dyDescent="0.25">
      <c r="A1953" s="107"/>
      <c r="B1953" s="107"/>
      <c r="C1953" s="107"/>
      <c r="D1953" s="107"/>
      <c r="E1953" s="107"/>
      <c r="F1953" s="107"/>
      <c r="G1953" s="107"/>
      <c r="H1953" s="107"/>
    </row>
    <row r="1954" spans="1:8" x14ac:dyDescent="0.25">
      <c r="A1954" s="107"/>
      <c r="B1954" s="107"/>
      <c r="C1954" s="107"/>
      <c r="D1954" s="107"/>
      <c r="E1954" s="107"/>
      <c r="F1954" s="107"/>
      <c r="G1954" s="107"/>
      <c r="H1954" s="107"/>
    </row>
    <row r="1955" spans="1:8" x14ac:dyDescent="0.25">
      <c r="A1955" s="107"/>
      <c r="B1955" s="107"/>
      <c r="C1955" s="107"/>
      <c r="D1955" s="107"/>
      <c r="E1955" s="107"/>
      <c r="F1955" s="107"/>
      <c r="G1955" s="107"/>
      <c r="H1955" s="107"/>
    </row>
    <row r="1956" spans="1:8" x14ac:dyDescent="0.25">
      <c r="A1956" s="107"/>
      <c r="B1956" s="107"/>
      <c r="C1956" s="107"/>
      <c r="D1956" s="107"/>
      <c r="E1956" s="107"/>
      <c r="F1956" s="107"/>
      <c r="G1956" s="107"/>
      <c r="H1956" s="107"/>
    </row>
    <row r="1957" spans="1:8" x14ac:dyDescent="0.25">
      <c r="A1957" s="107"/>
      <c r="B1957" s="107"/>
      <c r="C1957" s="107"/>
      <c r="D1957" s="107"/>
      <c r="E1957" s="107"/>
      <c r="F1957" s="107"/>
      <c r="G1957" s="107"/>
      <c r="H1957" s="107"/>
    </row>
    <row r="1958" spans="1:8" x14ac:dyDescent="0.25">
      <c r="A1958" s="107"/>
      <c r="B1958" s="107"/>
      <c r="C1958" s="107"/>
      <c r="D1958" s="107"/>
      <c r="E1958" s="107"/>
      <c r="F1958" s="107"/>
      <c r="G1958" s="107"/>
      <c r="H1958" s="107"/>
    </row>
    <row r="1959" spans="1:8" x14ac:dyDescent="0.25">
      <c r="A1959" s="107"/>
      <c r="B1959" s="107"/>
      <c r="C1959" s="107"/>
      <c r="D1959" s="107"/>
      <c r="E1959" s="107"/>
      <c r="F1959" s="107"/>
      <c r="G1959" s="107"/>
      <c r="H1959" s="107"/>
    </row>
    <row r="1960" spans="1:8" x14ac:dyDescent="0.25">
      <c r="A1960" s="107"/>
      <c r="B1960" s="107"/>
      <c r="C1960" s="107"/>
      <c r="D1960" s="107"/>
      <c r="E1960" s="107"/>
      <c r="F1960" s="107"/>
      <c r="G1960" s="107"/>
      <c r="H1960" s="107"/>
    </row>
    <row r="1961" spans="1:8" x14ac:dyDescent="0.25">
      <c r="A1961" s="107"/>
      <c r="B1961" s="107"/>
      <c r="C1961" s="107"/>
      <c r="D1961" s="107"/>
      <c r="E1961" s="107"/>
      <c r="F1961" s="107"/>
      <c r="G1961" s="107"/>
      <c r="H1961" s="107"/>
    </row>
    <row r="1962" spans="1:8" x14ac:dyDescent="0.25">
      <c r="A1962" s="107"/>
      <c r="B1962" s="107"/>
      <c r="C1962" s="107"/>
      <c r="D1962" s="107"/>
      <c r="E1962" s="107"/>
      <c r="F1962" s="107"/>
      <c r="G1962" s="107"/>
      <c r="H1962" s="107"/>
    </row>
    <row r="1963" spans="1:8" x14ac:dyDescent="0.25">
      <c r="A1963" s="107"/>
      <c r="B1963" s="107"/>
      <c r="C1963" s="107"/>
      <c r="D1963" s="107"/>
      <c r="E1963" s="107"/>
      <c r="F1963" s="107"/>
      <c r="G1963" s="107"/>
      <c r="H1963" s="107"/>
    </row>
    <row r="1964" spans="1:8" x14ac:dyDescent="0.25">
      <c r="A1964" s="107"/>
      <c r="B1964" s="107"/>
      <c r="C1964" s="107"/>
      <c r="D1964" s="107"/>
      <c r="E1964" s="107"/>
      <c r="F1964" s="107"/>
      <c r="G1964" s="107"/>
      <c r="H1964" s="107"/>
    </row>
    <row r="1965" spans="1:8" x14ac:dyDescent="0.25">
      <c r="A1965" s="107"/>
      <c r="B1965" s="107"/>
      <c r="C1965" s="107"/>
      <c r="D1965" s="107"/>
      <c r="E1965" s="107"/>
      <c r="F1965" s="107"/>
      <c r="G1965" s="107"/>
      <c r="H1965" s="107"/>
    </row>
    <row r="1966" spans="1:8" x14ac:dyDescent="0.25">
      <c r="A1966" s="107"/>
      <c r="B1966" s="107"/>
      <c r="C1966" s="107"/>
      <c r="D1966" s="107"/>
      <c r="E1966" s="107"/>
      <c r="F1966" s="107"/>
      <c r="G1966" s="107"/>
      <c r="H1966" s="107"/>
    </row>
    <row r="1967" spans="1:8" x14ac:dyDescent="0.25">
      <c r="A1967" s="107"/>
      <c r="B1967" s="107"/>
      <c r="C1967" s="107"/>
      <c r="D1967" s="107"/>
      <c r="E1967" s="107"/>
      <c r="F1967" s="107"/>
      <c r="G1967" s="107"/>
      <c r="H1967" s="107"/>
    </row>
    <row r="1968" spans="1:8" x14ac:dyDescent="0.25">
      <c r="A1968" s="107"/>
      <c r="B1968" s="107"/>
      <c r="C1968" s="107"/>
      <c r="D1968" s="107"/>
      <c r="E1968" s="107"/>
      <c r="F1968" s="107"/>
      <c r="G1968" s="107"/>
      <c r="H1968" s="107"/>
    </row>
    <row r="1969" spans="1:8" x14ac:dyDescent="0.25">
      <c r="A1969" s="107"/>
      <c r="B1969" s="107"/>
      <c r="C1969" s="107"/>
      <c r="D1969" s="107"/>
      <c r="E1969" s="107"/>
      <c r="F1969" s="107"/>
      <c r="G1969" s="107"/>
      <c r="H1969" s="107"/>
    </row>
    <row r="1970" spans="1:8" x14ac:dyDescent="0.25">
      <c r="A1970" s="107"/>
      <c r="B1970" s="107"/>
      <c r="C1970" s="107"/>
      <c r="D1970" s="107"/>
      <c r="E1970" s="107"/>
      <c r="F1970" s="107"/>
      <c r="G1970" s="107"/>
      <c r="H1970" s="107"/>
    </row>
    <row r="1971" spans="1:8" x14ac:dyDescent="0.25">
      <c r="A1971" s="107"/>
      <c r="B1971" s="107"/>
      <c r="C1971" s="107"/>
      <c r="D1971" s="107"/>
      <c r="E1971" s="107"/>
      <c r="F1971" s="107"/>
      <c r="G1971" s="107"/>
      <c r="H1971" s="107"/>
    </row>
    <row r="1972" spans="1:8" x14ac:dyDescent="0.25">
      <c r="A1972" s="107"/>
      <c r="B1972" s="107"/>
      <c r="C1972" s="107"/>
      <c r="D1972" s="107"/>
      <c r="E1972" s="107"/>
      <c r="F1972" s="107"/>
      <c r="G1972" s="107"/>
      <c r="H1972" s="107"/>
    </row>
    <row r="1973" spans="1:8" x14ac:dyDescent="0.25">
      <c r="A1973" s="107"/>
      <c r="B1973" s="107"/>
      <c r="C1973" s="107"/>
      <c r="D1973" s="107"/>
      <c r="E1973" s="107"/>
      <c r="F1973" s="107"/>
      <c r="G1973" s="107"/>
      <c r="H1973" s="107"/>
    </row>
    <row r="1974" spans="1:8" x14ac:dyDescent="0.25">
      <c r="A1974" s="107"/>
      <c r="B1974" s="107"/>
      <c r="C1974" s="107"/>
      <c r="D1974" s="107"/>
      <c r="E1974" s="107"/>
      <c r="F1974" s="107"/>
      <c r="G1974" s="107"/>
      <c r="H1974" s="107"/>
    </row>
    <row r="1975" spans="1:8" x14ac:dyDescent="0.25">
      <c r="A1975" s="107"/>
      <c r="B1975" s="107"/>
      <c r="C1975" s="107"/>
      <c r="D1975" s="107"/>
      <c r="E1975" s="107"/>
      <c r="F1975" s="107"/>
      <c r="G1975" s="107"/>
      <c r="H1975" s="107"/>
    </row>
    <row r="1976" spans="1:8" x14ac:dyDescent="0.25">
      <c r="A1976" s="107"/>
      <c r="B1976" s="107"/>
      <c r="C1976" s="107"/>
      <c r="D1976" s="107"/>
      <c r="E1976" s="107"/>
      <c r="F1976" s="107"/>
      <c r="G1976" s="107"/>
      <c r="H1976" s="107"/>
    </row>
    <row r="1977" spans="1:8" x14ac:dyDescent="0.25">
      <c r="A1977" s="107"/>
      <c r="B1977" s="107"/>
      <c r="C1977" s="107"/>
      <c r="D1977" s="107"/>
      <c r="E1977" s="107"/>
      <c r="F1977" s="107"/>
      <c r="G1977" s="107"/>
      <c r="H1977" s="107"/>
    </row>
    <row r="1978" spans="1:8" x14ac:dyDescent="0.25">
      <c r="A1978" s="107"/>
      <c r="B1978" s="107"/>
      <c r="C1978" s="107"/>
      <c r="D1978" s="107"/>
      <c r="E1978" s="107"/>
      <c r="F1978" s="107"/>
      <c r="G1978" s="107"/>
      <c r="H1978" s="107"/>
    </row>
    <row r="1979" spans="1:8" x14ac:dyDescent="0.25">
      <c r="A1979" s="107"/>
      <c r="B1979" s="107"/>
      <c r="C1979" s="107"/>
      <c r="D1979" s="107"/>
      <c r="E1979" s="107"/>
      <c r="F1979" s="107"/>
      <c r="G1979" s="107"/>
      <c r="H1979" s="107"/>
    </row>
    <row r="1980" spans="1:8" x14ac:dyDescent="0.25">
      <c r="A1980" s="107"/>
      <c r="B1980" s="107"/>
      <c r="C1980" s="107"/>
      <c r="D1980" s="107"/>
      <c r="E1980" s="107"/>
      <c r="F1980" s="107"/>
      <c r="G1980" s="107"/>
      <c r="H1980" s="107"/>
    </row>
    <row r="1981" spans="1:8" x14ac:dyDescent="0.25">
      <c r="A1981" s="107"/>
      <c r="B1981" s="107"/>
      <c r="C1981" s="107"/>
      <c r="D1981" s="107"/>
      <c r="E1981" s="107"/>
      <c r="F1981" s="107"/>
      <c r="G1981" s="107"/>
      <c r="H1981" s="107"/>
    </row>
    <row r="1982" spans="1:8" x14ac:dyDescent="0.25">
      <c r="A1982" s="107"/>
      <c r="B1982" s="107"/>
      <c r="C1982" s="107"/>
      <c r="D1982" s="107"/>
      <c r="E1982" s="107"/>
      <c r="F1982" s="107"/>
      <c r="G1982" s="107"/>
      <c r="H1982" s="107"/>
    </row>
    <row r="1983" spans="1:8" x14ac:dyDescent="0.25">
      <c r="A1983" s="107"/>
      <c r="B1983" s="107"/>
      <c r="C1983" s="107"/>
      <c r="D1983" s="107"/>
      <c r="E1983" s="107"/>
      <c r="F1983" s="107"/>
      <c r="G1983" s="107"/>
      <c r="H1983" s="107"/>
    </row>
    <row r="1984" spans="1:8" x14ac:dyDescent="0.25">
      <c r="A1984" s="107"/>
      <c r="B1984" s="107"/>
      <c r="C1984" s="107"/>
      <c r="D1984" s="107"/>
      <c r="E1984" s="107"/>
      <c r="F1984" s="107"/>
      <c r="G1984" s="107"/>
      <c r="H1984" s="107"/>
    </row>
    <row r="1985" spans="1:8" x14ac:dyDescent="0.25">
      <c r="A1985" s="107"/>
      <c r="B1985" s="107"/>
      <c r="C1985" s="107"/>
      <c r="D1985" s="107"/>
      <c r="E1985" s="107"/>
      <c r="F1985" s="107"/>
      <c r="G1985" s="107"/>
      <c r="H1985" s="107"/>
    </row>
    <row r="1986" spans="1:8" x14ac:dyDescent="0.25">
      <c r="A1986" s="107"/>
      <c r="B1986" s="107"/>
      <c r="C1986" s="107"/>
      <c r="D1986" s="107"/>
      <c r="E1986" s="107"/>
      <c r="F1986" s="107"/>
      <c r="G1986" s="107"/>
      <c r="H1986" s="107"/>
    </row>
    <row r="1987" spans="1:8" x14ac:dyDescent="0.25">
      <c r="A1987" s="107"/>
      <c r="B1987" s="107"/>
      <c r="C1987" s="107"/>
      <c r="D1987" s="107"/>
      <c r="E1987" s="107"/>
      <c r="F1987" s="107"/>
      <c r="G1987" s="107"/>
      <c r="H1987" s="107"/>
    </row>
    <row r="1988" spans="1:8" x14ac:dyDescent="0.25">
      <c r="A1988" s="107"/>
      <c r="B1988" s="107"/>
      <c r="C1988" s="107"/>
      <c r="D1988" s="107"/>
      <c r="E1988" s="107"/>
      <c r="F1988" s="107"/>
      <c r="G1988" s="107"/>
      <c r="H1988" s="107"/>
    </row>
    <row r="1989" spans="1:8" x14ac:dyDescent="0.25">
      <c r="A1989" s="107"/>
      <c r="B1989" s="107"/>
      <c r="C1989" s="107"/>
      <c r="D1989" s="107"/>
      <c r="E1989" s="107"/>
      <c r="F1989" s="107"/>
      <c r="G1989" s="107"/>
      <c r="H1989" s="107"/>
    </row>
    <row r="1990" spans="1:8" x14ac:dyDescent="0.25">
      <c r="A1990" s="107"/>
      <c r="B1990" s="107"/>
      <c r="C1990" s="107"/>
      <c r="D1990" s="107"/>
      <c r="E1990" s="107"/>
      <c r="F1990" s="107"/>
      <c r="G1990" s="107"/>
      <c r="H1990" s="107"/>
    </row>
    <row r="1991" spans="1:8" x14ac:dyDescent="0.25">
      <c r="A1991" s="107"/>
      <c r="B1991" s="107"/>
      <c r="C1991" s="107"/>
      <c r="D1991" s="107"/>
      <c r="E1991" s="107"/>
      <c r="F1991" s="107"/>
      <c r="G1991" s="107"/>
      <c r="H1991" s="107"/>
    </row>
    <row r="1992" spans="1:8" x14ac:dyDescent="0.25">
      <c r="A1992" s="107"/>
      <c r="B1992" s="107"/>
      <c r="C1992" s="107"/>
      <c r="D1992" s="107"/>
      <c r="E1992" s="107"/>
      <c r="F1992" s="107"/>
      <c r="G1992" s="107"/>
      <c r="H1992" s="107"/>
    </row>
    <row r="1993" spans="1:8" x14ac:dyDescent="0.25">
      <c r="A1993" s="107"/>
      <c r="B1993" s="107"/>
      <c r="C1993" s="107"/>
      <c r="D1993" s="107"/>
      <c r="E1993" s="107"/>
      <c r="F1993" s="107"/>
      <c r="G1993" s="107"/>
      <c r="H1993" s="107"/>
    </row>
    <row r="1994" spans="1:8" x14ac:dyDescent="0.25">
      <c r="A1994" s="107"/>
      <c r="B1994" s="107"/>
      <c r="C1994" s="107"/>
      <c r="D1994" s="107"/>
      <c r="E1994" s="107"/>
      <c r="F1994" s="107"/>
      <c r="G1994" s="107"/>
      <c r="H1994" s="107"/>
    </row>
    <row r="1995" spans="1:8" x14ac:dyDescent="0.25">
      <c r="A1995" s="107"/>
      <c r="B1995" s="107"/>
      <c r="C1995" s="107"/>
      <c r="D1995" s="107"/>
      <c r="E1995" s="107"/>
      <c r="F1995" s="107"/>
      <c r="G1995" s="107"/>
      <c r="H1995" s="107"/>
    </row>
    <row r="1996" spans="1:8" x14ac:dyDescent="0.25">
      <c r="A1996" s="107"/>
      <c r="B1996" s="107"/>
      <c r="C1996" s="107"/>
      <c r="D1996" s="107"/>
      <c r="E1996" s="107"/>
      <c r="F1996" s="107"/>
      <c r="G1996" s="107"/>
      <c r="H1996" s="107"/>
    </row>
    <row r="1997" spans="1:8" x14ac:dyDescent="0.25">
      <c r="A1997" s="107"/>
      <c r="B1997" s="107"/>
      <c r="C1997" s="107"/>
      <c r="D1997" s="107"/>
      <c r="E1997" s="107"/>
      <c r="F1997" s="107"/>
      <c r="G1997" s="107"/>
      <c r="H1997" s="107"/>
    </row>
    <row r="1998" spans="1:8" x14ac:dyDescent="0.25">
      <c r="A1998" s="107"/>
      <c r="B1998" s="107"/>
      <c r="C1998" s="107"/>
      <c r="D1998" s="107"/>
      <c r="E1998" s="107"/>
      <c r="F1998" s="107"/>
      <c r="G1998" s="107"/>
      <c r="H1998" s="107"/>
    </row>
    <row r="1999" spans="1:8" x14ac:dyDescent="0.25">
      <c r="A1999" s="107"/>
      <c r="B1999" s="107"/>
      <c r="C1999" s="107"/>
      <c r="D1999" s="107"/>
      <c r="E1999" s="107"/>
      <c r="F1999" s="107"/>
      <c r="G1999" s="107"/>
      <c r="H1999" s="107"/>
    </row>
    <row r="2000" spans="1:8" x14ac:dyDescent="0.25">
      <c r="A2000" s="107"/>
      <c r="B2000" s="107"/>
      <c r="C2000" s="107"/>
      <c r="D2000" s="107"/>
      <c r="E2000" s="107"/>
      <c r="F2000" s="107"/>
      <c r="G2000" s="107"/>
      <c r="H2000" s="107"/>
    </row>
    <row r="2001" spans="1:8" x14ac:dyDescent="0.25">
      <c r="A2001" s="107"/>
      <c r="B2001" s="107"/>
      <c r="C2001" s="107"/>
      <c r="D2001" s="107"/>
      <c r="E2001" s="107"/>
      <c r="F2001" s="107"/>
      <c r="G2001" s="107"/>
      <c r="H2001" s="107"/>
    </row>
    <row r="2002" spans="1:8" x14ac:dyDescent="0.25">
      <c r="A2002" s="107"/>
      <c r="B2002" s="107"/>
      <c r="C2002" s="107"/>
      <c r="D2002" s="107"/>
      <c r="E2002" s="107"/>
      <c r="F2002" s="107"/>
      <c r="G2002" s="107"/>
      <c r="H2002" s="107"/>
    </row>
    <row r="2003" spans="1:8" x14ac:dyDescent="0.25">
      <c r="A2003" s="107"/>
      <c r="B2003" s="107"/>
      <c r="C2003" s="107"/>
      <c r="D2003" s="107"/>
      <c r="E2003" s="107"/>
      <c r="F2003" s="107"/>
      <c r="G2003" s="107"/>
      <c r="H2003" s="107"/>
    </row>
    <row r="2004" spans="1:8" x14ac:dyDescent="0.25">
      <c r="A2004" s="107"/>
      <c r="B2004" s="107"/>
      <c r="C2004" s="107"/>
      <c r="D2004" s="107"/>
      <c r="E2004" s="107"/>
      <c r="F2004" s="107"/>
      <c r="G2004" s="107"/>
      <c r="H2004" s="107"/>
    </row>
    <row r="2005" spans="1:8" x14ac:dyDescent="0.25">
      <c r="A2005" s="107"/>
      <c r="B2005" s="107"/>
      <c r="C2005" s="107"/>
      <c r="D2005" s="107"/>
      <c r="E2005" s="107"/>
      <c r="F2005" s="107"/>
      <c r="G2005" s="107"/>
      <c r="H2005" s="107"/>
    </row>
    <row r="2006" spans="1:8" x14ac:dyDescent="0.25">
      <c r="A2006" s="107"/>
      <c r="B2006" s="107"/>
      <c r="C2006" s="107"/>
      <c r="D2006" s="107"/>
      <c r="E2006" s="107"/>
      <c r="F2006" s="107"/>
      <c r="G2006" s="107"/>
      <c r="H2006" s="107"/>
    </row>
    <row r="2007" spans="1:8" x14ac:dyDescent="0.25">
      <c r="A2007" s="107"/>
      <c r="B2007" s="107"/>
      <c r="C2007" s="107"/>
      <c r="D2007" s="107"/>
      <c r="E2007" s="107"/>
      <c r="F2007" s="107"/>
      <c r="G2007" s="107"/>
      <c r="H2007" s="107"/>
    </row>
    <row r="2008" spans="1:8" x14ac:dyDescent="0.25">
      <c r="A2008" s="107"/>
      <c r="B2008" s="107"/>
      <c r="C2008" s="107"/>
      <c r="D2008" s="107"/>
      <c r="E2008" s="107"/>
      <c r="F2008" s="107"/>
      <c r="G2008" s="107"/>
      <c r="H2008" s="107"/>
    </row>
    <row r="2009" spans="1:8" x14ac:dyDescent="0.25">
      <c r="A2009" s="107"/>
      <c r="B2009" s="107"/>
      <c r="C2009" s="107"/>
      <c r="D2009" s="107"/>
      <c r="E2009" s="107"/>
      <c r="F2009" s="107"/>
      <c r="G2009" s="107"/>
      <c r="H2009" s="107"/>
    </row>
    <row r="2010" spans="1:8" x14ac:dyDescent="0.25">
      <c r="A2010" s="107"/>
      <c r="B2010" s="107"/>
      <c r="C2010" s="107"/>
      <c r="D2010" s="107"/>
      <c r="E2010" s="107"/>
      <c r="F2010" s="107"/>
      <c r="G2010" s="107"/>
      <c r="H2010" s="107"/>
    </row>
    <row r="2011" spans="1:8" x14ac:dyDescent="0.25">
      <c r="A2011" s="107"/>
      <c r="B2011" s="107"/>
      <c r="C2011" s="107"/>
      <c r="D2011" s="107"/>
      <c r="E2011" s="107"/>
      <c r="F2011" s="107"/>
      <c r="G2011" s="107"/>
      <c r="H2011" s="107"/>
    </row>
    <row r="2012" spans="1:8" x14ac:dyDescent="0.25">
      <c r="A2012" s="107"/>
      <c r="B2012" s="107"/>
      <c r="C2012" s="107"/>
      <c r="D2012" s="107"/>
      <c r="E2012" s="107"/>
      <c r="F2012" s="107"/>
      <c r="G2012" s="107"/>
      <c r="H2012" s="107"/>
    </row>
    <row r="2013" spans="1:8" x14ac:dyDescent="0.25">
      <c r="A2013" s="107"/>
      <c r="B2013" s="107"/>
      <c r="C2013" s="107"/>
      <c r="D2013" s="107"/>
      <c r="E2013" s="107"/>
      <c r="F2013" s="107"/>
      <c r="G2013" s="107"/>
      <c r="H2013" s="107"/>
    </row>
    <row r="2014" spans="1:8" x14ac:dyDescent="0.25">
      <c r="A2014" s="107"/>
      <c r="B2014" s="107"/>
      <c r="C2014" s="107"/>
      <c r="D2014" s="107"/>
      <c r="E2014" s="107"/>
      <c r="F2014" s="107"/>
      <c r="G2014" s="107"/>
      <c r="H2014" s="107"/>
    </row>
    <row r="2015" spans="1:8" x14ac:dyDescent="0.25">
      <c r="A2015" s="107"/>
      <c r="B2015" s="107"/>
      <c r="C2015" s="107"/>
      <c r="D2015" s="107"/>
      <c r="E2015" s="107"/>
      <c r="F2015" s="107"/>
      <c r="G2015" s="107"/>
      <c r="H2015" s="107"/>
    </row>
    <row r="2016" spans="1:8" x14ac:dyDescent="0.25">
      <c r="A2016" s="107"/>
      <c r="B2016" s="107"/>
      <c r="C2016" s="107"/>
      <c r="D2016" s="107"/>
      <c r="E2016" s="107"/>
      <c r="F2016" s="107"/>
      <c r="G2016" s="107"/>
      <c r="H2016" s="107"/>
    </row>
    <row r="2017" spans="1:8" x14ac:dyDescent="0.25">
      <c r="A2017" s="107"/>
      <c r="B2017" s="107"/>
      <c r="C2017" s="107"/>
      <c r="D2017" s="107"/>
      <c r="E2017" s="107"/>
      <c r="F2017" s="107"/>
      <c r="G2017" s="107"/>
      <c r="H2017" s="107"/>
    </row>
    <row r="2018" spans="1:8" x14ac:dyDescent="0.25">
      <c r="A2018" s="107"/>
      <c r="B2018" s="107"/>
      <c r="C2018" s="107"/>
      <c r="D2018" s="107"/>
      <c r="E2018" s="107"/>
      <c r="F2018" s="107"/>
      <c r="G2018" s="107"/>
      <c r="H2018" s="107"/>
    </row>
    <row r="2019" spans="1:8" x14ac:dyDescent="0.25">
      <c r="A2019" s="107"/>
      <c r="B2019" s="107"/>
      <c r="C2019" s="107"/>
      <c r="D2019" s="107"/>
      <c r="E2019" s="107"/>
      <c r="F2019" s="107"/>
      <c r="G2019" s="107"/>
      <c r="H2019" s="107"/>
    </row>
    <row r="2020" spans="1:8" x14ac:dyDescent="0.25">
      <c r="A2020" s="107"/>
      <c r="B2020" s="107"/>
      <c r="C2020" s="107"/>
      <c r="D2020" s="107"/>
      <c r="E2020" s="107"/>
      <c r="F2020" s="107"/>
      <c r="G2020" s="107"/>
      <c r="H2020" s="107"/>
    </row>
    <row r="2021" spans="1:8" x14ac:dyDescent="0.25">
      <c r="A2021" s="107"/>
      <c r="B2021" s="107"/>
      <c r="C2021" s="107"/>
      <c r="D2021" s="107"/>
      <c r="E2021" s="107"/>
      <c r="F2021" s="107"/>
      <c r="G2021" s="107"/>
      <c r="H2021" s="107"/>
    </row>
    <row r="2022" spans="1:8" x14ac:dyDescent="0.25">
      <c r="A2022" s="107"/>
      <c r="B2022" s="107"/>
      <c r="C2022" s="107"/>
      <c r="D2022" s="107"/>
      <c r="E2022" s="107"/>
      <c r="F2022" s="107"/>
      <c r="G2022" s="107"/>
      <c r="H2022" s="107"/>
    </row>
    <row r="2023" spans="1:8" x14ac:dyDescent="0.25">
      <c r="A2023" s="107"/>
      <c r="B2023" s="107"/>
      <c r="C2023" s="107"/>
      <c r="D2023" s="107"/>
      <c r="E2023" s="107"/>
      <c r="F2023" s="107"/>
      <c r="G2023" s="107"/>
      <c r="H2023" s="107"/>
    </row>
    <row r="2024" spans="1:8" x14ac:dyDescent="0.25">
      <c r="A2024" s="107"/>
      <c r="B2024" s="107"/>
      <c r="C2024" s="107"/>
      <c r="D2024" s="107"/>
      <c r="E2024" s="107"/>
      <c r="F2024" s="107"/>
      <c r="G2024" s="107"/>
      <c r="H2024" s="107"/>
    </row>
    <row r="2025" spans="1:8" x14ac:dyDescent="0.25">
      <c r="A2025" s="107"/>
      <c r="B2025" s="107"/>
      <c r="C2025" s="107"/>
      <c r="D2025" s="107"/>
      <c r="E2025" s="107"/>
      <c r="F2025" s="107"/>
      <c r="G2025" s="107"/>
      <c r="H2025" s="107"/>
    </row>
    <row r="2026" spans="1:8" x14ac:dyDescent="0.25">
      <c r="A2026" s="107"/>
      <c r="B2026" s="107"/>
      <c r="C2026" s="107"/>
      <c r="D2026" s="107"/>
      <c r="E2026" s="107"/>
      <c r="F2026" s="107"/>
      <c r="G2026" s="107"/>
      <c r="H2026" s="107"/>
    </row>
    <row r="2027" spans="1:8" x14ac:dyDescent="0.25">
      <c r="A2027" s="107"/>
      <c r="B2027" s="107"/>
      <c r="C2027" s="107"/>
      <c r="D2027" s="107"/>
      <c r="E2027" s="107"/>
      <c r="F2027" s="107"/>
      <c r="G2027" s="107"/>
      <c r="H2027" s="107"/>
    </row>
    <row r="2028" spans="1:8" x14ac:dyDescent="0.25">
      <c r="A2028" s="107"/>
      <c r="B2028" s="107"/>
      <c r="C2028" s="107"/>
      <c r="D2028" s="107"/>
      <c r="E2028" s="107"/>
      <c r="F2028" s="107"/>
      <c r="G2028" s="107"/>
      <c r="H2028" s="107"/>
    </row>
    <row r="2029" spans="1:8" x14ac:dyDescent="0.25">
      <c r="A2029" s="107"/>
      <c r="B2029" s="107"/>
      <c r="C2029" s="107"/>
      <c r="D2029" s="107"/>
      <c r="E2029" s="107"/>
      <c r="F2029" s="107"/>
      <c r="G2029" s="107"/>
      <c r="H2029" s="107"/>
    </row>
    <row r="2030" spans="1:8" x14ac:dyDescent="0.25">
      <c r="A2030" s="107"/>
      <c r="B2030" s="107"/>
      <c r="C2030" s="107"/>
      <c r="D2030" s="107"/>
      <c r="E2030" s="107"/>
      <c r="F2030" s="107"/>
      <c r="G2030" s="107"/>
      <c r="H2030" s="107"/>
    </row>
    <row r="2031" spans="1:8" x14ac:dyDescent="0.25">
      <c r="A2031" s="107"/>
      <c r="B2031" s="107"/>
      <c r="C2031" s="107"/>
      <c r="D2031" s="107"/>
      <c r="E2031" s="107"/>
      <c r="F2031" s="107"/>
      <c r="G2031" s="107"/>
      <c r="H2031" s="107"/>
    </row>
    <row r="2032" spans="1:8" x14ac:dyDescent="0.25">
      <c r="A2032" s="107"/>
      <c r="B2032" s="107"/>
      <c r="C2032" s="107"/>
      <c r="D2032" s="107"/>
      <c r="E2032" s="107"/>
      <c r="F2032" s="107"/>
      <c r="G2032" s="107"/>
      <c r="H2032" s="107"/>
    </row>
    <row r="2033" spans="1:8" x14ac:dyDescent="0.25">
      <c r="A2033" s="107"/>
      <c r="B2033" s="107"/>
      <c r="C2033" s="107"/>
      <c r="D2033" s="107"/>
      <c r="E2033" s="107"/>
      <c r="F2033" s="107"/>
      <c r="G2033" s="107"/>
      <c r="H2033" s="107"/>
    </row>
    <row r="2034" spans="1:8" x14ac:dyDescent="0.25">
      <c r="A2034" s="107"/>
      <c r="B2034" s="107"/>
      <c r="C2034" s="107"/>
      <c r="D2034" s="107"/>
      <c r="E2034" s="107"/>
      <c r="F2034" s="107"/>
      <c r="G2034" s="107"/>
      <c r="H2034" s="107"/>
    </row>
    <row r="2035" spans="1:8" x14ac:dyDescent="0.25">
      <c r="A2035" s="107"/>
      <c r="B2035" s="107"/>
      <c r="C2035" s="107"/>
      <c r="D2035" s="107"/>
      <c r="E2035" s="107"/>
      <c r="F2035" s="107"/>
      <c r="G2035" s="107"/>
      <c r="H2035" s="107"/>
    </row>
    <row r="2036" spans="1:8" x14ac:dyDescent="0.25">
      <c r="A2036" s="107"/>
      <c r="B2036" s="107"/>
      <c r="C2036" s="107"/>
      <c r="D2036" s="107"/>
      <c r="E2036" s="107"/>
      <c r="F2036" s="107"/>
      <c r="G2036" s="107"/>
      <c r="H2036" s="107"/>
    </row>
    <row r="2037" spans="1:8" x14ac:dyDescent="0.25">
      <c r="A2037" s="107"/>
      <c r="B2037" s="107"/>
      <c r="C2037" s="107"/>
      <c r="D2037" s="107"/>
      <c r="E2037" s="107"/>
      <c r="F2037" s="107"/>
      <c r="G2037" s="107"/>
      <c r="H2037" s="107"/>
    </row>
    <row r="2038" spans="1:8" x14ac:dyDescent="0.25">
      <c r="A2038" s="107"/>
      <c r="B2038" s="107"/>
      <c r="C2038" s="107"/>
      <c r="D2038" s="107"/>
      <c r="E2038" s="107"/>
      <c r="F2038" s="107"/>
      <c r="G2038" s="107"/>
      <c r="H2038" s="107"/>
    </row>
    <row r="2039" spans="1:8" x14ac:dyDescent="0.25">
      <c r="A2039" s="107"/>
      <c r="B2039" s="107"/>
      <c r="C2039" s="107"/>
      <c r="D2039" s="107"/>
      <c r="E2039" s="107"/>
      <c r="F2039" s="107"/>
      <c r="G2039" s="107"/>
      <c r="H2039" s="107"/>
    </row>
    <row r="2040" spans="1:8" x14ac:dyDescent="0.25">
      <c r="A2040" s="107"/>
      <c r="B2040" s="107"/>
      <c r="C2040" s="107"/>
      <c r="D2040" s="107"/>
      <c r="E2040" s="107"/>
      <c r="F2040" s="107"/>
      <c r="G2040" s="107"/>
      <c r="H2040" s="107"/>
    </row>
    <row r="2041" spans="1:8" x14ac:dyDescent="0.25">
      <c r="A2041" s="107"/>
      <c r="B2041" s="107"/>
      <c r="C2041" s="107"/>
      <c r="D2041" s="107"/>
      <c r="E2041" s="107"/>
      <c r="F2041" s="107"/>
      <c r="G2041" s="107"/>
      <c r="H2041" s="107"/>
    </row>
    <row r="2042" spans="1:8" x14ac:dyDescent="0.25">
      <c r="A2042" s="107"/>
      <c r="B2042" s="107"/>
      <c r="C2042" s="107"/>
      <c r="D2042" s="107"/>
      <c r="E2042" s="107"/>
      <c r="F2042" s="107"/>
      <c r="G2042" s="107"/>
      <c r="H2042" s="107"/>
    </row>
    <row r="2043" spans="1:8" x14ac:dyDescent="0.25">
      <c r="A2043" s="107"/>
      <c r="B2043" s="107"/>
      <c r="C2043" s="107"/>
      <c r="D2043" s="107"/>
      <c r="E2043" s="107"/>
      <c r="F2043" s="107"/>
      <c r="G2043" s="107"/>
      <c r="H2043" s="107"/>
    </row>
    <row r="2044" spans="1:8" x14ac:dyDescent="0.25">
      <c r="A2044" s="107"/>
      <c r="B2044" s="107"/>
      <c r="C2044" s="107"/>
      <c r="D2044" s="107"/>
      <c r="E2044" s="107"/>
      <c r="F2044" s="107"/>
      <c r="G2044" s="107"/>
      <c r="H2044" s="107"/>
    </row>
    <row r="2045" spans="1:8" x14ac:dyDescent="0.25">
      <c r="A2045" s="107"/>
      <c r="B2045" s="107"/>
      <c r="C2045" s="107"/>
      <c r="D2045" s="107"/>
      <c r="E2045" s="107"/>
      <c r="F2045" s="107"/>
      <c r="G2045" s="107"/>
      <c r="H2045" s="107"/>
    </row>
    <row r="2046" spans="1:8" x14ac:dyDescent="0.25">
      <c r="A2046" s="107"/>
      <c r="B2046" s="107"/>
      <c r="C2046" s="107"/>
      <c r="D2046" s="107"/>
      <c r="E2046" s="107"/>
      <c r="F2046" s="107"/>
      <c r="G2046" s="107"/>
      <c r="H2046" s="107"/>
    </row>
    <row r="2047" spans="1:8" x14ac:dyDescent="0.25">
      <c r="A2047" s="107"/>
      <c r="B2047" s="107"/>
      <c r="C2047" s="107"/>
      <c r="D2047" s="107"/>
      <c r="E2047" s="107"/>
      <c r="F2047" s="107"/>
      <c r="G2047" s="107"/>
      <c r="H2047" s="107"/>
    </row>
    <row r="2048" spans="1:8" x14ac:dyDescent="0.25">
      <c r="A2048" s="107"/>
      <c r="B2048" s="107"/>
      <c r="C2048" s="107"/>
      <c r="D2048" s="107"/>
      <c r="E2048" s="107"/>
      <c r="F2048" s="107"/>
      <c r="G2048" s="107"/>
      <c r="H2048" s="107"/>
    </row>
    <row r="2049" spans="1:8" x14ac:dyDescent="0.25">
      <c r="A2049" s="107"/>
      <c r="B2049" s="107"/>
      <c r="C2049" s="107"/>
      <c r="D2049" s="107"/>
      <c r="E2049" s="107"/>
      <c r="F2049" s="107"/>
      <c r="G2049" s="107"/>
      <c r="H2049" s="107"/>
    </row>
    <row r="2050" spans="1:8" x14ac:dyDescent="0.25">
      <c r="A2050" s="107"/>
      <c r="B2050" s="107"/>
      <c r="C2050" s="107"/>
      <c r="D2050" s="107"/>
      <c r="E2050" s="107"/>
      <c r="F2050" s="107"/>
      <c r="G2050" s="107"/>
      <c r="H2050" s="107"/>
    </row>
    <row r="2051" spans="1:8" x14ac:dyDescent="0.25">
      <c r="A2051" s="107"/>
      <c r="B2051" s="107"/>
      <c r="C2051" s="107"/>
      <c r="D2051" s="107"/>
      <c r="E2051" s="107"/>
      <c r="F2051" s="107"/>
      <c r="G2051" s="107"/>
      <c r="H2051" s="107"/>
    </row>
    <row r="2052" spans="1:8" x14ac:dyDescent="0.25">
      <c r="A2052" s="107"/>
      <c r="B2052" s="107"/>
      <c r="C2052" s="107"/>
      <c r="D2052" s="107"/>
      <c r="E2052" s="107"/>
      <c r="F2052" s="107"/>
      <c r="G2052" s="107"/>
      <c r="H2052" s="107"/>
    </row>
    <row r="2053" spans="1:8" x14ac:dyDescent="0.25">
      <c r="A2053" s="107"/>
      <c r="B2053" s="107"/>
      <c r="C2053" s="107"/>
      <c r="D2053" s="107"/>
      <c r="E2053" s="107"/>
      <c r="F2053" s="107"/>
      <c r="G2053" s="107"/>
      <c r="H2053" s="107"/>
    </row>
    <row r="2054" spans="1:8" x14ac:dyDescent="0.25">
      <c r="A2054" s="107"/>
      <c r="B2054" s="107"/>
      <c r="C2054" s="107"/>
      <c r="D2054" s="107"/>
      <c r="E2054" s="107"/>
      <c r="F2054" s="107"/>
      <c r="G2054" s="107"/>
      <c r="H2054" s="107"/>
    </row>
    <row r="2055" spans="1:8" x14ac:dyDescent="0.25">
      <c r="A2055" s="107"/>
      <c r="B2055" s="107"/>
      <c r="C2055" s="107"/>
      <c r="D2055" s="107"/>
      <c r="E2055" s="107"/>
      <c r="F2055" s="107"/>
      <c r="G2055" s="107"/>
      <c r="H2055" s="107"/>
    </row>
    <row r="2056" spans="1:8" x14ac:dyDescent="0.25">
      <c r="A2056" s="107"/>
      <c r="B2056" s="107"/>
      <c r="C2056" s="107"/>
      <c r="D2056" s="107"/>
      <c r="E2056" s="107"/>
      <c r="F2056" s="107"/>
      <c r="G2056" s="107"/>
      <c r="H2056" s="107"/>
    </row>
    <row r="2057" spans="1:8" x14ac:dyDescent="0.25">
      <c r="A2057" s="107"/>
      <c r="B2057" s="107"/>
      <c r="C2057" s="107"/>
      <c r="D2057" s="107"/>
      <c r="E2057" s="107"/>
      <c r="F2057" s="107"/>
      <c r="G2057" s="107"/>
      <c r="H2057" s="107"/>
    </row>
    <row r="2058" spans="1:8" x14ac:dyDescent="0.25">
      <c r="A2058" s="107"/>
      <c r="B2058" s="107"/>
      <c r="C2058" s="107"/>
      <c r="D2058" s="107"/>
      <c r="E2058" s="107"/>
      <c r="F2058" s="107"/>
      <c r="G2058" s="107"/>
      <c r="H2058" s="107"/>
    </row>
    <row r="2059" spans="1:8" x14ac:dyDescent="0.25">
      <c r="A2059" s="107"/>
      <c r="B2059" s="107"/>
      <c r="C2059" s="107"/>
      <c r="D2059" s="107"/>
      <c r="E2059" s="107"/>
      <c r="F2059" s="107"/>
      <c r="G2059" s="107"/>
      <c r="H2059" s="107"/>
    </row>
    <row r="2060" spans="1:8" x14ac:dyDescent="0.25">
      <c r="A2060" s="107"/>
      <c r="B2060" s="107"/>
      <c r="C2060" s="107"/>
      <c r="D2060" s="107"/>
      <c r="E2060" s="107"/>
      <c r="F2060" s="107"/>
      <c r="G2060" s="107"/>
      <c r="H2060" s="107"/>
    </row>
    <row r="2061" spans="1:8" x14ac:dyDescent="0.25">
      <c r="A2061" s="107"/>
      <c r="B2061" s="107"/>
      <c r="C2061" s="107"/>
      <c r="D2061" s="107"/>
      <c r="E2061" s="107"/>
      <c r="F2061" s="107"/>
      <c r="G2061" s="107"/>
      <c r="H2061" s="107"/>
    </row>
    <row r="2062" spans="1:8" x14ac:dyDescent="0.25">
      <c r="A2062" s="107"/>
      <c r="B2062" s="107"/>
      <c r="C2062" s="107"/>
      <c r="D2062" s="107"/>
      <c r="E2062" s="107"/>
      <c r="F2062" s="107"/>
      <c r="G2062" s="107"/>
      <c r="H2062" s="107"/>
    </row>
    <row r="2063" spans="1:8" x14ac:dyDescent="0.25">
      <c r="A2063" s="107"/>
      <c r="B2063" s="107"/>
      <c r="C2063" s="107"/>
      <c r="D2063" s="107"/>
      <c r="E2063" s="107"/>
      <c r="F2063" s="107"/>
      <c r="G2063" s="107"/>
      <c r="H2063" s="107"/>
    </row>
    <row r="2064" spans="1:8" x14ac:dyDescent="0.25">
      <c r="A2064" s="107"/>
      <c r="B2064" s="107"/>
      <c r="C2064" s="107"/>
      <c r="D2064" s="107"/>
      <c r="E2064" s="107"/>
      <c r="F2064" s="107"/>
      <c r="G2064" s="107"/>
      <c r="H2064" s="107"/>
    </row>
    <row r="2065" spans="1:8" x14ac:dyDescent="0.25">
      <c r="A2065" s="107"/>
      <c r="B2065" s="107"/>
      <c r="C2065" s="107"/>
      <c r="D2065" s="107"/>
      <c r="E2065" s="107"/>
      <c r="F2065" s="107"/>
      <c r="G2065" s="107"/>
      <c r="H2065" s="107"/>
    </row>
    <row r="2066" spans="1:8" x14ac:dyDescent="0.25">
      <c r="A2066" s="107"/>
      <c r="B2066" s="107"/>
      <c r="C2066" s="107"/>
      <c r="D2066" s="107"/>
      <c r="E2066" s="107"/>
      <c r="F2066" s="107"/>
      <c r="G2066" s="107"/>
      <c r="H2066" s="107"/>
    </row>
    <row r="2067" spans="1:8" x14ac:dyDescent="0.25">
      <c r="A2067" s="107"/>
      <c r="B2067" s="107"/>
      <c r="C2067" s="107"/>
      <c r="D2067" s="107"/>
      <c r="E2067" s="107"/>
      <c r="F2067" s="107"/>
      <c r="G2067" s="107"/>
      <c r="H2067" s="107"/>
    </row>
    <row r="2068" spans="1:8" x14ac:dyDescent="0.25">
      <c r="A2068" s="107"/>
      <c r="B2068" s="107"/>
      <c r="C2068" s="107"/>
      <c r="D2068" s="107"/>
      <c r="E2068" s="107"/>
      <c r="F2068" s="107"/>
      <c r="G2068" s="107"/>
      <c r="H2068" s="107"/>
    </row>
    <row r="2069" spans="1:8" x14ac:dyDescent="0.25">
      <c r="A2069" s="107"/>
      <c r="B2069" s="107"/>
      <c r="C2069" s="107"/>
      <c r="D2069" s="107"/>
      <c r="E2069" s="107"/>
      <c r="F2069" s="107"/>
      <c r="G2069" s="107"/>
      <c r="H2069" s="107"/>
    </row>
    <row r="2070" spans="1:8" x14ac:dyDescent="0.25">
      <c r="A2070" s="107"/>
      <c r="B2070" s="107"/>
      <c r="C2070" s="107"/>
      <c r="D2070" s="107"/>
      <c r="E2070" s="107"/>
      <c r="F2070" s="107"/>
      <c r="G2070" s="107"/>
      <c r="H2070" s="107"/>
    </row>
    <row r="2071" spans="1:8" x14ac:dyDescent="0.25">
      <c r="A2071" s="107"/>
      <c r="B2071" s="107"/>
      <c r="C2071" s="107"/>
      <c r="D2071" s="107"/>
      <c r="E2071" s="107"/>
      <c r="F2071" s="107"/>
      <c r="G2071" s="107"/>
      <c r="H2071" s="107"/>
    </row>
    <row r="2072" spans="1:8" x14ac:dyDescent="0.25">
      <c r="A2072" s="107"/>
      <c r="B2072" s="107"/>
      <c r="C2072" s="107"/>
      <c r="D2072" s="107"/>
      <c r="E2072" s="107"/>
      <c r="F2072" s="107"/>
      <c r="G2072" s="107"/>
      <c r="H2072" s="107"/>
    </row>
    <row r="2073" spans="1:8" x14ac:dyDescent="0.25">
      <c r="A2073" s="107"/>
      <c r="B2073" s="107"/>
      <c r="C2073" s="107"/>
      <c r="D2073" s="107"/>
      <c r="E2073" s="107"/>
      <c r="F2073" s="107"/>
      <c r="G2073" s="107"/>
      <c r="H2073" s="107"/>
    </row>
    <row r="2074" spans="1:8" x14ac:dyDescent="0.25">
      <c r="A2074" s="107"/>
      <c r="B2074" s="107"/>
      <c r="C2074" s="107"/>
      <c r="D2074" s="107"/>
      <c r="E2074" s="107"/>
      <c r="F2074" s="107"/>
      <c r="G2074" s="107"/>
      <c r="H2074" s="107"/>
    </row>
    <row r="2075" spans="1:8" x14ac:dyDescent="0.25">
      <c r="A2075" s="107"/>
      <c r="B2075" s="107"/>
      <c r="C2075" s="107"/>
      <c r="D2075" s="107"/>
      <c r="E2075" s="107"/>
      <c r="F2075" s="107"/>
      <c r="G2075" s="107"/>
      <c r="H2075" s="107"/>
    </row>
    <row r="2076" spans="1:8" x14ac:dyDescent="0.25">
      <c r="A2076" s="107"/>
      <c r="B2076" s="107"/>
      <c r="C2076" s="107"/>
      <c r="D2076" s="107"/>
      <c r="E2076" s="107"/>
      <c r="F2076" s="107"/>
      <c r="G2076" s="107"/>
      <c r="H2076" s="107"/>
    </row>
    <row r="2077" spans="1:8" x14ac:dyDescent="0.25">
      <c r="A2077" s="107"/>
      <c r="B2077" s="107"/>
      <c r="C2077" s="107"/>
      <c r="D2077" s="107"/>
      <c r="E2077" s="107"/>
      <c r="F2077" s="107"/>
      <c r="G2077" s="107"/>
      <c r="H2077" s="107"/>
    </row>
    <row r="2078" spans="1:8" x14ac:dyDescent="0.25">
      <c r="A2078" s="107"/>
      <c r="B2078" s="107"/>
      <c r="C2078" s="107"/>
      <c r="D2078" s="107"/>
      <c r="E2078" s="107"/>
      <c r="F2078" s="107"/>
      <c r="G2078" s="107"/>
      <c r="H2078" s="107"/>
    </row>
    <row r="2079" spans="1:8" x14ac:dyDescent="0.25">
      <c r="A2079" s="107"/>
      <c r="B2079" s="107"/>
      <c r="C2079" s="107"/>
      <c r="D2079" s="107"/>
      <c r="E2079" s="107"/>
      <c r="F2079" s="107"/>
      <c r="G2079" s="107"/>
      <c r="H2079" s="107"/>
    </row>
    <row r="2080" spans="1:8" x14ac:dyDescent="0.25">
      <c r="A2080" s="107"/>
      <c r="B2080" s="107"/>
      <c r="C2080" s="107"/>
      <c r="D2080" s="107"/>
      <c r="E2080" s="107"/>
      <c r="F2080" s="107"/>
      <c r="G2080" s="107"/>
      <c r="H2080" s="107"/>
    </row>
    <row r="2081" spans="1:8" x14ac:dyDescent="0.25">
      <c r="A2081" s="107"/>
      <c r="B2081" s="107"/>
      <c r="C2081" s="107"/>
      <c r="D2081" s="107"/>
      <c r="E2081" s="107"/>
      <c r="F2081" s="107"/>
      <c r="G2081" s="107"/>
      <c r="H2081" s="107"/>
    </row>
    <row r="2082" spans="1:8" x14ac:dyDescent="0.25">
      <c r="A2082" s="107"/>
      <c r="B2082" s="107"/>
      <c r="C2082" s="107"/>
      <c r="D2082" s="107"/>
      <c r="E2082" s="107"/>
      <c r="F2082" s="107"/>
      <c r="G2082" s="107"/>
      <c r="H2082" s="107"/>
    </row>
    <row r="2083" spans="1:8" x14ac:dyDescent="0.25">
      <c r="A2083" s="107"/>
      <c r="B2083" s="107"/>
      <c r="C2083" s="107"/>
      <c r="D2083" s="107"/>
      <c r="E2083" s="107"/>
      <c r="F2083" s="107"/>
      <c r="G2083" s="107"/>
      <c r="H2083" s="107"/>
    </row>
    <row r="2084" spans="1:8" x14ac:dyDescent="0.25">
      <c r="A2084" s="107"/>
      <c r="B2084" s="107"/>
      <c r="C2084" s="107"/>
      <c r="D2084" s="107"/>
      <c r="E2084" s="107"/>
      <c r="F2084" s="107"/>
      <c r="G2084" s="107"/>
      <c r="H2084" s="107"/>
    </row>
    <row r="2085" spans="1:8" x14ac:dyDescent="0.25">
      <c r="A2085" s="107"/>
      <c r="B2085" s="107"/>
      <c r="C2085" s="107"/>
      <c r="D2085" s="107"/>
      <c r="E2085" s="107"/>
      <c r="F2085" s="107"/>
      <c r="G2085" s="107"/>
      <c r="H2085" s="107"/>
    </row>
    <row r="2086" spans="1:8" x14ac:dyDescent="0.25">
      <c r="A2086" s="107"/>
      <c r="B2086" s="107"/>
      <c r="C2086" s="107"/>
      <c r="D2086" s="107"/>
      <c r="E2086" s="107"/>
      <c r="F2086" s="107"/>
      <c r="G2086" s="107"/>
      <c r="H2086" s="107"/>
    </row>
    <row r="2087" spans="1:8" x14ac:dyDescent="0.25">
      <c r="A2087" s="107"/>
      <c r="B2087" s="107"/>
      <c r="C2087" s="107"/>
      <c r="D2087" s="107"/>
      <c r="E2087" s="107"/>
      <c r="F2087" s="107"/>
      <c r="G2087" s="107"/>
      <c r="H2087" s="107"/>
    </row>
    <row r="2088" spans="1:8" x14ac:dyDescent="0.25">
      <c r="A2088" s="107"/>
      <c r="B2088" s="107"/>
      <c r="C2088" s="107"/>
      <c r="D2088" s="107"/>
      <c r="E2088" s="107"/>
      <c r="F2088" s="107"/>
      <c r="G2088" s="107"/>
      <c r="H2088" s="107"/>
    </row>
    <row r="2089" spans="1:8" x14ac:dyDescent="0.25">
      <c r="A2089" s="107"/>
      <c r="B2089" s="107"/>
      <c r="C2089" s="107"/>
      <c r="D2089" s="107"/>
      <c r="E2089" s="107"/>
      <c r="F2089" s="107"/>
      <c r="G2089" s="107"/>
      <c r="H2089" s="107"/>
    </row>
    <row r="2090" spans="1:8" x14ac:dyDescent="0.25">
      <c r="A2090" s="107"/>
      <c r="B2090" s="107"/>
      <c r="C2090" s="107"/>
      <c r="D2090" s="107"/>
      <c r="E2090" s="107"/>
      <c r="F2090" s="107"/>
      <c r="G2090" s="107"/>
      <c r="H2090" s="107"/>
    </row>
    <row r="2091" spans="1:8" x14ac:dyDescent="0.25">
      <c r="A2091" s="107"/>
      <c r="B2091" s="107"/>
      <c r="C2091" s="107"/>
      <c r="D2091" s="107"/>
      <c r="E2091" s="107"/>
      <c r="F2091" s="107"/>
      <c r="G2091" s="107"/>
      <c r="H2091" s="107"/>
    </row>
    <row r="2092" spans="1:8" x14ac:dyDescent="0.25">
      <c r="A2092" s="107"/>
      <c r="B2092" s="107"/>
      <c r="C2092" s="107"/>
      <c r="D2092" s="107"/>
      <c r="E2092" s="107"/>
      <c r="F2092" s="107"/>
      <c r="G2092" s="107"/>
      <c r="H2092" s="107"/>
    </row>
    <row r="2093" spans="1:8" x14ac:dyDescent="0.25">
      <c r="A2093" s="107"/>
      <c r="B2093" s="107"/>
      <c r="C2093" s="107"/>
      <c r="D2093" s="107"/>
      <c r="E2093" s="107"/>
      <c r="F2093" s="107"/>
      <c r="G2093" s="107"/>
      <c r="H2093" s="107"/>
    </row>
    <row r="2094" spans="1:8" x14ac:dyDescent="0.25">
      <c r="A2094" s="107"/>
      <c r="B2094" s="107"/>
      <c r="C2094" s="107"/>
      <c r="D2094" s="107"/>
      <c r="E2094" s="107"/>
      <c r="F2094" s="107"/>
      <c r="G2094" s="107"/>
      <c r="H2094" s="107"/>
    </row>
    <row r="2095" spans="1:8" x14ac:dyDescent="0.25">
      <c r="A2095" s="107"/>
      <c r="B2095" s="107"/>
      <c r="C2095" s="107"/>
      <c r="D2095" s="107"/>
      <c r="E2095" s="107"/>
      <c r="F2095" s="107"/>
      <c r="G2095" s="107"/>
      <c r="H2095" s="107"/>
    </row>
    <row r="2096" spans="1:8" x14ac:dyDescent="0.25">
      <c r="A2096" s="107"/>
      <c r="B2096" s="107"/>
      <c r="C2096" s="107"/>
      <c r="D2096" s="107"/>
      <c r="E2096" s="107"/>
      <c r="F2096" s="107"/>
      <c r="G2096" s="107"/>
      <c r="H2096" s="107"/>
    </row>
    <row r="2097" spans="1:8" x14ac:dyDescent="0.25">
      <c r="A2097" s="107"/>
      <c r="B2097" s="107"/>
      <c r="C2097" s="107"/>
      <c r="D2097" s="107"/>
      <c r="E2097" s="107"/>
      <c r="F2097" s="107"/>
      <c r="G2097" s="107"/>
      <c r="H2097" s="107"/>
    </row>
    <row r="2098" spans="1:8" x14ac:dyDescent="0.25">
      <c r="A2098" s="107"/>
      <c r="B2098" s="107"/>
      <c r="C2098" s="107"/>
      <c r="D2098" s="107"/>
      <c r="E2098" s="107"/>
      <c r="F2098" s="107"/>
      <c r="G2098" s="107"/>
      <c r="H2098" s="107"/>
    </row>
    <row r="2099" spans="1:8" x14ac:dyDescent="0.25">
      <c r="A2099" s="107"/>
      <c r="B2099" s="107"/>
      <c r="C2099" s="107"/>
      <c r="D2099" s="107"/>
      <c r="E2099" s="107"/>
      <c r="F2099" s="107"/>
      <c r="G2099" s="107"/>
      <c r="H2099" s="107"/>
    </row>
    <row r="2100" spans="1:8" x14ac:dyDescent="0.25">
      <c r="A2100" s="107"/>
      <c r="B2100" s="107"/>
      <c r="C2100" s="107"/>
      <c r="D2100" s="107"/>
      <c r="E2100" s="107"/>
      <c r="F2100" s="107"/>
      <c r="G2100" s="107"/>
      <c r="H2100" s="107"/>
    </row>
    <row r="2101" spans="1:8" x14ac:dyDescent="0.25">
      <c r="A2101" s="107"/>
      <c r="B2101" s="107"/>
      <c r="C2101" s="107"/>
      <c r="D2101" s="107"/>
      <c r="E2101" s="107"/>
      <c r="F2101" s="107"/>
      <c r="G2101" s="107"/>
      <c r="H2101" s="107"/>
    </row>
    <row r="2102" spans="1:8" x14ac:dyDescent="0.25">
      <c r="A2102" s="107"/>
      <c r="B2102" s="107"/>
      <c r="C2102" s="107"/>
      <c r="D2102" s="107"/>
      <c r="E2102" s="107"/>
      <c r="F2102" s="107"/>
      <c r="G2102" s="107"/>
      <c r="H2102" s="107"/>
    </row>
    <row r="2103" spans="1:8" x14ac:dyDescent="0.25">
      <c r="A2103" s="107"/>
      <c r="B2103" s="107"/>
      <c r="C2103" s="107"/>
      <c r="D2103" s="107"/>
      <c r="E2103" s="107"/>
      <c r="F2103" s="107"/>
      <c r="G2103" s="107"/>
      <c r="H2103" s="107"/>
    </row>
    <row r="2104" spans="1:8" x14ac:dyDescent="0.25">
      <c r="A2104" s="107"/>
      <c r="B2104" s="107"/>
      <c r="C2104" s="107"/>
      <c r="D2104" s="107"/>
      <c r="E2104" s="107"/>
      <c r="F2104" s="107"/>
      <c r="G2104" s="107"/>
      <c r="H2104" s="107"/>
    </row>
    <row r="2105" spans="1:8" x14ac:dyDescent="0.25">
      <c r="A2105" s="107"/>
      <c r="B2105" s="107"/>
      <c r="C2105" s="107"/>
      <c r="D2105" s="107"/>
      <c r="E2105" s="107"/>
      <c r="F2105" s="107"/>
      <c r="G2105" s="107"/>
      <c r="H2105" s="107"/>
    </row>
    <row r="2106" spans="1:8" x14ac:dyDescent="0.25">
      <c r="A2106" s="107"/>
      <c r="B2106" s="107"/>
      <c r="C2106" s="107"/>
      <c r="D2106" s="107"/>
      <c r="E2106" s="107"/>
      <c r="F2106" s="107"/>
      <c r="G2106" s="107"/>
      <c r="H2106" s="107"/>
    </row>
    <row r="2107" spans="1:8" x14ac:dyDescent="0.25">
      <c r="A2107" s="107"/>
      <c r="B2107" s="107"/>
      <c r="C2107" s="107"/>
      <c r="D2107" s="107"/>
      <c r="E2107" s="107"/>
      <c r="F2107" s="107"/>
      <c r="G2107" s="107"/>
      <c r="H2107" s="107"/>
    </row>
    <row r="2108" spans="1:8" x14ac:dyDescent="0.25">
      <c r="A2108" s="107"/>
      <c r="B2108" s="107"/>
      <c r="C2108" s="107"/>
      <c r="D2108" s="107"/>
      <c r="E2108" s="107"/>
      <c r="F2108" s="107"/>
      <c r="G2108" s="107"/>
      <c r="H2108" s="107"/>
    </row>
    <row r="2109" spans="1:8" x14ac:dyDescent="0.25">
      <c r="A2109" s="107"/>
      <c r="B2109" s="107"/>
      <c r="C2109" s="107"/>
      <c r="D2109" s="107"/>
      <c r="E2109" s="107"/>
      <c r="F2109" s="107"/>
      <c r="G2109" s="107"/>
      <c r="H2109" s="107"/>
    </row>
    <row r="2110" spans="1:8" x14ac:dyDescent="0.25">
      <c r="A2110" s="107"/>
      <c r="B2110" s="107"/>
      <c r="C2110" s="107"/>
      <c r="D2110" s="107"/>
      <c r="E2110" s="107"/>
      <c r="F2110" s="107"/>
      <c r="G2110" s="107"/>
      <c r="H2110" s="107"/>
    </row>
    <row r="2111" spans="1:8" x14ac:dyDescent="0.25">
      <c r="A2111" s="107"/>
      <c r="B2111" s="107"/>
      <c r="C2111" s="107"/>
      <c r="D2111" s="107"/>
      <c r="E2111" s="107"/>
      <c r="F2111" s="107"/>
      <c r="G2111" s="107"/>
      <c r="H2111" s="107"/>
    </row>
    <row r="2112" spans="1:8" x14ac:dyDescent="0.25">
      <c r="A2112" s="107"/>
      <c r="B2112" s="107"/>
      <c r="C2112" s="107"/>
      <c r="D2112" s="107"/>
      <c r="E2112" s="107"/>
      <c r="F2112" s="107"/>
      <c r="G2112" s="107"/>
      <c r="H2112" s="107"/>
    </row>
    <row r="2113" spans="1:8" x14ac:dyDescent="0.25">
      <c r="A2113" s="107"/>
      <c r="B2113" s="107"/>
      <c r="C2113" s="107"/>
      <c r="D2113" s="107"/>
      <c r="E2113" s="107"/>
      <c r="F2113" s="107"/>
      <c r="G2113" s="107"/>
      <c r="H2113" s="107"/>
    </row>
    <row r="2114" spans="1:8" x14ac:dyDescent="0.25">
      <c r="A2114" s="107"/>
      <c r="B2114" s="107"/>
      <c r="C2114" s="107"/>
      <c r="D2114" s="107"/>
      <c r="E2114" s="107"/>
      <c r="F2114" s="107"/>
      <c r="G2114" s="107"/>
      <c r="H2114" s="107"/>
    </row>
    <row r="2115" spans="1:8" x14ac:dyDescent="0.25">
      <c r="A2115" s="107"/>
      <c r="B2115" s="107"/>
      <c r="C2115" s="107"/>
      <c r="D2115" s="107"/>
      <c r="E2115" s="107"/>
      <c r="F2115" s="107"/>
      <c r="G2115" s="107"/>
      <c r="H2115" s="107"/>
    </row>
    <row r="2116" spans="1:8" x14ac:dyDescent="0.25">
      <c r="A2116" s="107"/>
      <c r="B2116" s="107"/>
      <c r="C2116" s="107"/>
      <c r="D2116" s="107"/>
      <c r="E2116" s="107"/>
      <c r="F2116" s="107"/>
      <c r="G2116" s="107"/>
      <c r="H2116" s="107"/>
    </row>
    <row r="2117" spans="1:8" x14ac:dyDescent="0.25">
      <c r="A2117" s="107"/>
      <c r="B2117" s="107"/>
      <c r="C2117" s="107"/>
      <c r="D2117" s="107"/>
      <c r="E2117" s="107"/>
      <c r="F2117" s="107"/>
      <c r="G2117" s="107"/>
      <c r="H2117" s="107"/>
    </row>
    <row r="2118" spans="1:8" x14ac:dyDescent="0.25">
      <c r="A2118" s="107"/>
      <c r="B2118" s="107"/>
      <c r="C2118" s="107"/>
      <c r="D2118" s="107"/>
      <c r="E2118" s="107"/>
      <c r="F2118" s="107"/>
      <c r="G2118" s="107"/>
      <c r="H2118" s="107"/>
    </row>
    <row r="2119" spans="1:8" x14ac:dyDescent="0.25">
      <c r="A2119" s="107"/>
      <c r="B2119" s="107"/>
      <c r="C2119" s="107"/>
      <c r="D2119" s="107"/>
      <c r="E2119" s="107"/>
      <c r="F2119" s="107"/>
      <c r="G2119" s="107"/>
      <c r="H2119" s="107"/>
    </row>
    <row r="2120" spans="1:8" x14ac:dyDescent="0.25">
      <c r="A2120" s="107"/>
      <c r="B2120" s="107"/>
      <c r="C2120" s="107"/>
      <c r="D2120" s="107"/>
      <c r="E2120" s="107"/>
      <c r="F2120" s="107"/>
      <c r="G2120" s="107"/>
      <c r="H2120" s="107"/>
    </row>
    <row r="2121" spans="1:8" x14ac:dyDescent="0.25">
      <c r="A2121" s="107"/>
      <c r="B2121" s="107"/>
      <c r="C2121" s="107"/>
      <c r="D2121" s="107"/>
      <c r="E2121" s="107"/>
      <c r="F2121" s="107"/>
      <c r="G2121" s="107"/>
      <c r="H2121" s="107"/>
    </row>
    <row r="2122" spans="1:8" x14ac:dyDescent="0.25">
      <c r="A2122" s="107"/>
      <c r="B2122" s="107"/>
      <c r="C2122" s="107"/>
      <c r="D2122" s="107"/>
      <c r="E2122" s="107"/>
      <c r="F2122" s="107"/>
      <c r="G2122" s="107"/>
      <c r="H2122" s="107"/>
    </row>
    <row r="2123" spans="1:8" x14ac:dyDescent="0.25">
      <c r="A2123" s="107"/>
      <c r="B2123" s="107"/>
      <c r="C2123" s="107"/>
      <c r="D2123" s="107"/>
      <c r="E2123" s="107"/>
      <c r="F2123" s="107"/>
      <c r="G2123" s="107"/>
      <c r="H2123" s="107"/>
    </row>
    <row r="2124" spans="1:8" x14ac:dyDescent="0.25">
      <c r="A2124" s="107"/>
      <c r="B2124" s="107"/>
      <c r="C2124" s="107"/>
      <c r="D2124" s="107"/>
      <c r="E2124" s="107"/>
      <c r="F2124" s="107"/>
      <c r="G2124" s="107"/>
      <c r="H2124" s="107"/>
    </row>
    <row r="2125" spans="1:8" x14ac:dyDescent="0.25">
      <c r="A2125" s="107"/>
      <c r="B2125" s="107"/>
      <c r="C2125" s="107"/>
      <c r="D2125" s="107"/>
      <c r="E2125" s="107"/>
      <c r="F2125" s="107"/>
      <c r="G2125" s="107"/>
      <c r="H2125" s="107"/>
    </row>
    <row r="2126" spans="1:8" x14ac:dyDescent="0.25">
      <c r="A2126" s="107"/>
      <c r="B2126" s="107"/>
      <c r="C2126" s="107"/>
      <c r="D2126" s="107"/>
      <c r="E2126" s="107"/>
      <c r="F2126" s="107"/>
      <c r="G2126" s="107"/>
      <c r="H2126" s="107"/>
    </row>
    <row r="2127" spans="1:8" x14ac:dyDescent="0.25">
      <c r="A2127" s="107"/>
      <c r="B2127" s="107"/>
      <c r="C2127" s="107"/>
      <c r="D2127" s="107"/>
      <c r="E2127" s="107"/>
      <c r="F2127" s="107"/>
      <c r="G2127" s="107"/>
      <c r="H2127" s="107"/>
    </row>
    <row r="2128" spans="1:8" x14ac:dyDescent="0.25">
      <c r="A2128" s="107"/>
      <c r="B2128" s="107"/>
      <c r="C2128" s="107"/>
      <c r="D2128" s="107"/>
      <c r="E2128" s="107"/>
      <c r="F2128" s="107"/>
      <c r="G2128" s="107"/>
      <c r="H2128" s="107"/>
    </row>
    <row r="2129" spans="1:8" x14ac:dyDescent="0.25">
      <c r="A2129" s="107"/>
      <c r="B2129" s="107"/>
      <c r="C2129" s="107"/>
      <c r="D2129" s="107"/>
      <c r="E2129" s="107"/>
      <c r="F2129" s="107"/>
      <c r="G2129" s="107"/>
      <c r="H2129" s="107"/>
    </row>
    <row r="2130" spans="1:8" x14ac:dyDescent="0.25">
      <c r="A2130" s="107"/>
      <c r="B2130" s="107"/>
      <c r="C2130" s="107"/>
      <c r="D2130" s="107"/>
      <c r="E2130" s="107"/>
      <c r="F2130" s="107"/>
      <c r="G2130" s="107"/>
      <c r="H2130" s="107"/>
    </row>
    <row r="2131" spans="1:8" x14ac:dyDescent="0.25">
      <c r="A2131" s="107"/>
      <c r="B2131" s="107"/>
      <c r="C2131" s="107"/>
      <c r="D2131" s="107"/>
      <c r="E2131" s="107"/>
      <c r="F2131" s="107"/>
      <c r="G2131" s="107"/>
      <c r="H2131" s="107"/>
    </row>
    <row r="2132" spans="1:8" x14ac:dyDescent="0.25">
      <c r="A2132" s="107"/>
      <c r="B2132" s="107"/>
      <c r="C2132" s="107"/>
      <c r="D2132" s="107"/>
      <c r="E2132" s="107"/>
      <c r="F2132" s="107"/>
      <c r="G2132" s="107"/>
      <c r="H2132" s="107"/>
    </row>
    <row r="2133" spans="1:8" x14ac:dyDescent="0.25">
      <c r="A2133" s="107"/>
      <c r="B2133" s="107"/>
      <c r="C2133" s="107"/>
      <c r="D2133" s="107"/>
      <c r="E2133" s="107"/>
      <c r="F2133" s="107"/>
      <c r="G2133" s="107"/>
      <c r="H2133" s="107"/>
    </row>
    <row r="2134" spans="1:8" x14ac:dyDescent="0.25">
      <c r="A2134" s="107"/>
      <c r="B2134" s="107"/>
      <c r="C2134" s="107"/>
      <c r="D2134" s="107"/>
      <c r="E2134" s="107"/>
      <c r="F2134" s="107"/>
      <c r="G2134" s="107"/>
      <c r="H2134" s="107"/>
    </row>
    <row r="2135" spans="1:8" x14ac:dyDescent="0.25">
      <c r="A2135" s="107"/>
      <c r="B2135" s="107"/>
      <c r="C2135" s="107"/>
      <c r="D2135" s="107"/>
      <c r="E2135" s="107"/>
      <c r="F2135" s="107"/>
      <c r="G2135" s="107"/>
      <c r="H2135" s="107"/>
    </row>
    <row r="2136" spans="1:8" x14ac:dyDescent="0.25">
      <c r="A2136" s="107"/>
      <c r="B2136" s="107"/>
      <c r="C2136" s="107"/>
      <c r="D2136" s="107"/>
      <c r="E2136" s="107"/>
      <c r="F2136" s="107"/>
      <c r="G2136" s="107"/>
      <c r="H2136" s="107"/>
    </row>
    <row r="2137" spans="1:8" x14ac:dyDescent="0.25">
      <c r="A2137" s="107"/>
      <c r="B2137" s="107"/>
      <c r="C2137" s="107"/>
      <c r="D2137" s="107"/>
      <c r="E2137" s="107"/>
      <c r="F2137" s="107"/>
      <c r="G2137" s="107"/>
      <c r="H2137" s="107"/>
    </row>
    <row r="2138" spans="1:8" x14ac:dyDescent="0.25">
      <c r="A2138" s="107"/>
      <c r="B2138" s="107"/>
      <c r="C2138" s="107"/>
      <c r="D2138" s="107"/>
      <c r="E2138" s="107"/>
      <c r="F2138" s="107"/>
      <c r="G2138" s="107"/>
      <c r="H2138" s="107"/>
    </row>
    <row r="2139" spans="1:8" x14ac:dyDescent="0.25">
      <c r="A2139" s="107"/>
      <c r="B2139" s="107"/>
      <c r="C2139" s="107"/>
      <c r="D2139" s="107"/>
      <c r="E2139" s="107"/>
      <c r="F2139" s="107"/>
      <c r="G2139" s="107"/>
      <c r="H2139" s="107"/>
    </row>
    <row r="2140" spans="1:8" x14ac:dyDescent="0.25">
      <c r="A2140" s="107"/>
      <c r="B2140" s="107"/>
      <c r="C2140" s="107"/>
      <c r="D2140" s="107"/>
      <c r="E2140" s="107"/>
      <c r="F2140" s="107"/>
      <c r="G2140" s="107"/>
      <c r="H2140" s="107"/>
    </row>
    <row r="2141" spans="1:8" x14ac:dyDescent="0.25">
      <c r="A2141" s="107"/>
      <c r="B2141" s="107"/>
      <c r="C2141" s="107"/>
      <c r="D2141" s="107"/>
      <c r="E2141" s="107"/>
      <c r="F2141" s="107"/>
      <c r="G2141" s="107"/>
      <c r="H2141" s="107"/>
    </row>
    <row r="2142" spans="1:8" x14ac:dyDescent="0.25">
      <c r="A2142" s="107"/>
      <c r="B2142" s="107"/>
      <c r="C2142" s="107"/>
      <c r="D2142" s="107"/>
      <c r="E2142" s="107"/>
      <c r="F2142" s="107"/>
      <c r="G2142" s="107"/>
      <c r="H2142" s="107"/>
    </row>
    <row r="2143" spans="1:8" x14ac:dyDescent="0.25">
      <c r="A2143" s="107"/>
      <c r="B2143" s="107"/>
      <c r="C2143" s="107"/>
      <c r="D2143" s="107"/>
      <c r="E2143" s="107"/>
      <c r="F2143" s="107"/>
      <c r="G2143" s="107"/>
      <c r="H2143" s="107"/>
    </row>
    <row r="2144" spans="1:8" x14ac:dyDescent="0.25">
      <c r="A2144" s="107"/>
      <c r="B2144" s="107"/>
      <c r="C2144" s="107"/>
      <c r="D2144" s="107"/>
      <c r="E2144" s="107"/>
      <c r="F2144" s="107"/>
      <c r="G2144" s="107"/>
      <c r="H2144" s="107"/>
    </row>
    <row r="2145" spans="1:8" x14ac:dyDescent="0.25">
      <c r="A2145" s="107"/>
      <c r="B2145" s="107"/>
      <c r="C2145" s="107"/>
      <c r="D2145" s="107"/>
      <c r="E2145" s="107"/>
      <c r="F2145" s="107"/>
      <c r="G2145" s="107"/>
      <c r="H2145" s="107"/>
    </row>
    <row r="2146" spans="1:8" x14ac:dyDescent="0.25">
      <c r="A2146" s="107"/>
      <c r="B2146" s="107"/>
      <c r="C2146" s="107"/>
      <c r="D2146" s="107"/>
      <c r="E2146" s="107"/>
      <c r="F2146" s="107"/>
      <c r="G2146" s="107"/>
      <c r="H2146" s="107"/>
    </row>
    <row r="2147" spans="1:8" x14ac:dyDescent="0.25">
      <c r="A2147" s="107"/>
      <c r="B2147" s="107"/>
      <c r="C2147" s="107"/>
      <c r="D2147" s="107"/>
      <c r="E2147" s="107"/>
      <c r="F2147" s="107"/>
      <c r="G2147" s="107"/>
      <c r="H2147" s="107"/>
    </row>
    <row r="2148" spans="1:8" x14ac:dyDescent="0.25">
      <c r="A2148" s="107"/>
      <c r="B2148" s="107"/>
      <c r="C2148" s="107"/>
      <c r="D2148" s="107"/>
      <c r="E2148" s="107"/>
      <c r="F2148" s="107"/>
      <c r="G2148" s="107"/>
      <c r="H2148" s="107"/>
    </row>
    <row r="2149" spans="1:8" x14ac:dyDescent="0.25">
      <c r="A2149" s="107"/>
      <c r="B2149" s="107"/>
      <c r="C2149" s="107"/>
      <c r="D2149" s="107"/>
      <c r="E2149" s="107"/>
      <c r="F2149" s="107"/>
      <c r="G2149" s="107"/>
      <c r="H2149" s="107"/>
    </row>
    <row r="2150" spans="1:8" x14ac:dyDescent="0.25">
      <c r="A2150" s="107"/>
      <c r="B2150" s="107"/>
      <c r="C2150" s="107"/>
      <c r="D2150" s="107"/>
      <c r="E2150" s="107"/>
      <c r="F2150" s="107"/>
      <c r="G2150" s="107"/>
      <c r="H2150" s="107"/>
    </row>
    <row r="2151" spans="1:8" x14ac:dyDescent="0.25">
      <c r="A2151" s="107"/>
      <c r="B2151" s="107"/>
      <c r="C2151" s="107"/>
      <c r="D2151" s="107"/>
      <c r="E2151" s="107"/>
      <c r="F2151" s="107"/>
      <c r="G2151" s="107"/>
      <c r="H2151" s="107"/>
    </row>
    <row r="2152" spans="1:8" x14ac:dyDescent="0.25">
      <c r="A2152" s="107"/>
      <c r="B2152" s="107"/>
      <c r="C2152" s="107"/>
      <c r="D2152" s="107"/>
      <c r="E2152" s="107"/>
      <c r="F2152" s="107"/>
      <c r="G2152" s="107"/>
      <c r="H2152" s="107"/>
    </row>
    <row r="2153" spans="1:8" x14ac:dyDescent="0.25">
      <c r="A2153" s="107"/>
      <c r="B2153" s="107"/>
      <c r="C2153" s="107"/>
      <c r="D2153" s="107"/>
      <c r="E2153" s="107"/>
      <c r="F2153" s="107"/>
      <c r="G2153" s="107"/>
      <c r="H2153" s="107"/>
    </row>
    <row r="2154" spans="1:8" x14ac:dyDescent="0.25">
      <c r="A2154" s="107"/>
      <c r="B2154" s="107"/>
      <c r="C2154" s="107"/>
      <c r="D2154" s="107"/>
      <c r="E2154" s="107"/>
      <c r="F2154" s="107"/>
      <c r="G2154" s="107"/>
      <c r="H2154" s="107"/>
    </row>
    <row r="2155" spans="1:8" x14ac:dyDescent="0.25">
      <c r="A2155" s="107"/>
      <c r="B2155" s="107"/>
      <c r="C2155" s="107"/>
      <c r="D2155" s="107"/>
      <c r="E2155" s="107"/>
      <c r="F2155" s="107"/>
      <c r="G2155" s="107"/>
      <c r="H2155" s="107"/>
    </row>
    <row r="2156" spans="1:8" x14ac:dyDescent="0.25">
      <c r="A2156" s="107"/>
      <c r="B2156" s="107"/>
      <c r="C2156" s="107"/>
      <c r="D2156" s="107"/>
      <c r="E2156" s="107"/>
      <c r="F2156" s="107"/>
      <c r="G2156" s="107"/>
      <c r="H2156" s="107"/>
    </row>
    <row r="2157" spans="1:8" x14ac:dyDescent="0.25">
      <c r="A2157" s="107"/>
      <c r="B2157" s="107"/>
      <c r="C2157" s="107"/>
      <c r="D2157" s="107"/>
      <c r="E2157" s="107"/>
      <c r="F2157" s="107"/>
      <c r="G2157" s="107"/>
      <c r="H2157" s="107"/>
    </row>
    <row r="2158" spans="1:8" x14ac:dyDescent="0.25">
      <c r="A2158" s="107"/>
      <c r="B2158" s="107"/>
      <c r="C2158" s="107"/>
      <c r="D2158" s="107"/>
      <c r="E2158" s="107"/>
      <c r="F2158" s="107"/>
      <c r="G2158" s="107"/>
      <c r="H2158" s="107"/>
    </row>
    <row r="2159" spans="1:8" x14ac:dyDescent="0.25">
      <c r="A2159" s="107"/>
      <c r="B2159" s="107"/>
      <c r="C2159" s="107"/>
      <c r="D2159" s="107"/>
      <c r="E2159" s="107"/>
      <c r="F2159" s="107"/>
      <c r="G2159" s="107"/>
      <c r="H2159" s="107"/>
    </row>
    <row r="2160" spans="1:8" x14ac:dyDescent="0.25">
      <c r="A2160" s="107"/>
      <c r="B2160" s="107"/>
      <c r="C2160" s="107"/>
      <c r="D2160" s="107"/>
      <c r="E2160" s="107"/>
      <c r="F2160" s="107"/>
      <c r="G2160" s="107"/>
      <c r="H2160" s="107"/>
    </row>
    <row r="2161" spans="1:8" x14ac:dyDescent="0.25">
      <c r="A2161" s="107"/>
      <c r="B2161" s="107"/>
      <c r="C2161" s="107"/>
      <c r="D2161" s="107"/>
      <c r="E2161" s="107"/>
      <c r="F2161" s="107"/>
      <c r="G2161" s="107"/>
      <c r="H2161" s="107"/>
    </row>
    <row r="2162" spans="1:8" x14ac:dyDescent="0.25">
      <c r="A2162" s="107"/>
      <c r="B2162" s="107"/>
      <c r="C2162" s="107"/>
      <c r="D2162" s="107"/>
      <c r="E2162" s="107"/>
      <c r="F2162" s="107"/>
      <c r="G2162" s="107"/>
      <c r="H2162" s="107"/>
    </row>
    <row r="2163" spans="1:8" x14ac:dyDescent="0.25">
      <c r="A2163" s="107"/>
      <c r="B2163" s="107"/>
      <c r="C2163" s="107"/>
      <c r="D2163" s="107"/>
      <c r="E2163" s="107"/>
      <c r="F2163" s="107"/>
      <c r="G2163" s="107"/>
      <c r="H2163" s="107"/>
    </row>
    <row r="2164" spans="1:8" x14ac:dyDescent="0.25">
      <c r="A2164" s="107"/>
      <c r="B2164" s="107"/>
      <c r="C2164" s="107"/>
      <c r="D2164" s="107"/>
      <c r="E2164" s="107"/>
      <c r="F2164" s="107"/>
      <c r="G2164" s="107"/>
      <c r="H2164" s="107"/>
    </row>
    <row r="2165" spans="1:8" x14ac:dyDescent="0.25">
      <c r="A2165" s="107"/>
      <c r="B2165" s="107"/>
      <c r="C2165" s="107"/>
      <c r="D2165" s="107"/>
      <c r="E2165" s="107"/>
      <c r="F2165" s="107"/>
      <c r="G2165" s="107"/>
      <c r="H2165" s="107"/>
    </row>
    <row r="2166" spans="1:8" x14ac:dyDescent="0.25">
      <c r="A2166" s="107"/>
      <c r="B2166" s="107"/>
      <c r="C2166" s="107"/>
      <c r="D2166" s="107"/>
      <c r="E2166" s="107"/>
      <c r="F2166" s="107"/>
      <c r="G2166" s="107"/>
      <c r="H2166" s="107"/>
    </row>
    <row r="2167" spans="1:8" x14ac:dyDescent="0.25">
      <c r="A2167" s="107"/>
      <c r="B2167" s="107"/>
      <c r="C2167" s="107"/>
      <c r="D2167" s="107"/>
      <c r="E2167" s="107"/>
      <c r="F2167" s="107"/>
      <c r="G2167" s="107"/>
      <c r="H2167" s="107"/>
    </row>
    <row r="2168" spans="1:8" x14ac:dyDescent="0.25">
      <c r="A2168" s="107"/>
      <c r="B2168" s="107"/>
      <c r="C2168" s="107"/>
      <c r="D2168" s="107"/>
      <c r="E2168" s="107"/>
      <c r="F2168" s="107"/>
      <c r="G2168" s="107"/>
      <c r="H2168" s="107"/>
    </row>
    <row r="2169" spans="1:8" x14ac:dyDescent="0.25">
      <c r="A2169" s="107"/>
      <c r="B2169" s="107"/>
      <c r="C2169" s="107"/>
      <c r="D2169" s="107"/>
      <c r="E2169" s="107"/>
      <c r="F2169" s="107"/>
      <c r="G2169" s="107"/>
      <c r="H2169" s="107"/>
    </row>
    <row r="2170" spans="1:8" x14ac:dyDescent="0.25">
      <c r="A2170" s="107"/>
      <c r="B2170" s="107"/>
      <c r="C2170" s="107"/>
      <c r="D2170" s="107"/>
      <c r="E2170" s="107"/>
      <c r="F2170" s="107"/>
      <c r="G2170" s="107"/>
      <c r="H2170" s="107"/>
    </row>
    <row r="2171" spans="1:8" x14ac:dyDescent="0.25">
      <c r="A2171" s="107"/>
      <c r="B2171" s="107"/>
      <c r="C2171" s="107"/>
      <c r="D2171" s="107"/>
      <c r="E2171" s="107"/>
      <c r="F2171" s="107"/>
      <c r="G2171" s="107"/>
      <c r="H2171" s="107"/>
    </row>
    <row r="2172" spans="1:8" x14ac:dyDescent="0.25">
      <c r="A2172" s="107"/>
      <c r="B2172" s="107"/>
      <c r="C2172" s="107"/>
      <c r="D2172" s="107"/>
      <c r="E2172" s="107"/>
      <c r="F2172" s="107"/>
      <c r="G2172" s="107"/>
      <c r="H2172" s="107"/>
    </row>
    <row r="2173" spans="1:8" x14ac:dyDescent="0.25">
      <c r="A2173" s="107"/>
      <c r="B2173" s="107"/>
      <c r="C2173" s="107"/>
      <c r="D2173" s="107"/>
      <c r="E2173" s="107"/>
      <c r="F2173" s="107"/>
      <c r="G2173" s="107"/>
      <c r="H2173" s="107"/>
    </row>
    <row r="2174" spans="1:8" x14ac:dyDescent="0.25">
      <c r="A2174" s="107"/>
      <c r="B2174" s="107"/>
      <c r="C2174" s="107"/>
      <c r="D2174" s="107"/>
      <c r="E2174" s="107"/>
      <c r="F2174" s="107"/>
      <c r="G2174" s="107"/>
      <c r="H2174" s="107"/>
    </row>
    <row r="2175" spans="1:8" x14ac:dyDescent="0.25">
      <c r="A2175" s="107"/>
      <c r="B2175" s="107"/>
      <c r="C2175" s="107"/>
      <c r="D2175" s="107"/>
      <c r="E2175" s="107"/>
      <c r="F2175" s="107"/>
      <c r="G2175" s="107"/>
      <c r="H2175" s="107"/>
    </row>
    <row r="2176" spans="1:8" x14ac:dyDescent="0.25">
      <c r="A2176" s="107"/>
      <c r="B2176" s="107"/>
      <c r="C2176" s="107"/>
      <c r="D2176" s="107"/>
      <c r="E2176" s="107"/>
      <c r="F2176" s="107"/>
      <c r="G2176" s="107"/>
      <c r="H2176" s="107"/>
    </row>
    <row r="2177" spans="1:8" x14ac:dyDescent="0.25">
      <c r="A2177" s="107"/>
      <c r="B2177" s="107"/>
      <c r="C2177" s="107"/>
      <c r="D2177" s="107"/>
      <c r="E2177" s="107"/>
      <c r="F2177" s="107"/>
      <c r="G2177" s="107"/>
      <c r="H2177" s="107"/>
    </row>
    <row r="2178" spans="1:8" x14ac:dyDescent="0.25">
      <c r="A2178" s="107"/>
      <c r="B2178" s="107"/>
      <c r="C2178" s="107"/>
      <c r="D2178" s="107"/>
      <c r="E2178" s="107"/>
      <c r="F2178" s="107"/>
      <c r="G2178" s="107"/>
      <c r="H2178" s="107"/>
    </row>
    <row r="2179" spans="1:8" x14ac:dyDescent="0.25">
      <c r="A2179" s="107"/>
      <c r="B2179" s="107"/>
      <c r="C2179" s="107"/>
      <c r="D2179" s="107"/>
      <c r="E2179" s="107"/>
      <c r="F2179" s="107"/>
      <c r="G2179" s="107"/>
      <c r="H2179" s="107"/>
    </row>
    <row r="2180" spans="1:8" x14ac:dyDescent="0.25">
      <c r="A2180" s="107"/>
      <c r="B2180" s="107"/>
      <c r="C2180" s="107"/>
      <c r="D2180" s="107"/>
      <c r="E2180" s="107"/>
      <c r="F2180" s="107"/>
      <c r="G2180" s="107"/>
      <c r="H2180" s="107"/>
    </row>
    <row r="2181" spans="1:8" x14ac:dyDescent="0.25">
      <c r="A2181" s="107"/>
      <c r="B2181" s="107"/>
      <c r="C2181" s="107"/>
      <c r="D2181" s="107"/>
      <c r="E2181" s="107"/>
      <c r="F2181" s="107"/>
      <c r="G2181" s="107"/>
      <c r="H2181" s="107"/>
    </row>
    <row r="2182" spans="1:8" x14ac:dyDescent="0.25">
      <c r="A2182" s="107"/>
      <c r="B2182" s="107"/>
      <c r="C2182" s="107"/>
      <c r="D2182" s="107"/>
      <c r="E2182" s="107"/>
      <c r="F2182" s="107"/>
      <c r="G2182" s="107"/>
      <c r="H2182" s="107"/>
    </row>
    <row r="2183" spans="1:8" x14ac:dyDescent="0.25">
      <c r="A2183" s="107"/>
      <c r="B2183" s="107"/>
      <c r="C2183" s="107"/>
      <c r="D2183" s="107"/>
      <c r="E2183" s="107"/>
      <c r="F2183" s="107"/>
      <c r="G2183" s="107"/>
      <c r="H2183" s="107"/>
    </row>
    <row r="2184" spans="1:8" x14ac:dyDescent="0.25">
      <c r="A2184" s="107"/>
      <c r="B2184" s="107"/>
      <c r="C2184" s="107"/>
      <c r="D2184" s="107"/>
      <c r="E2184" s="107"/>
      <c r="F2184" s="107"/>
      <c r="G2184" s="107"/>
      <c r="H2184" s="107"/>
    </row>
    <row r="2185" spans="1:8" x14ac:dyDescent="0.25">
      <c r="A2185" s="107"/>
      <c r="B2185" s="107"/>
      <c r="C2185" s="107"/>
      <c r="D2185" s="107"/>
      <c r="E2185" s="107"/>
      <c r="F2185" s="107"/>
      <c r="G2185" s="107"/>
      <c r="H2185" s="107"/>
    </row>
    <row r="2186" spans="1:8" x14ac:dyDescent="0.25">
      <c r="A2186" s="107"/>
      <c r="B2186" s="107"/>
      <c r="C2186" s="107"/>
      <c r="D2186" s="107"/>
      <c r="E2186" s="107"/>
      <c r="F2186" s="107"/>
      <c r="G2186" s="107"/>
      <c r="H2186" s="107"/>
    </row>
    <row r="2187" spans="1:8" x14ac:dyDescent="0.25">
      <c r="A2187" s="107"/>
      <c r="B2187" s="107"/>
      <c r="C2187" s="107"/>
      <c r="D2187" s="107"/>
      <c r="E2187" s="107"/>
      <c r="F2187" s="107"/>
      <c r="G2187" s="107"/>
      <c r="H2187" s="107"/>
    </row>
    <row r="2188" spans="1:8" x14ac:dyDescent="0.25">
      <c r="A2188" s="107"/>
      <c r="B2188" s="107"/>
      <c r="C2188" s="107"/>
      <c r="D2188" s="107"/>
      <c r="E2188" s="107"/>
      <c r="F2188" s="107"/>
      <c r="G2188" s="107"/>
      <c r="H2188" s="107"/>
    </row>
    <row r="2189" spans="1:8" x14ac:dyDescent="0.25">
      <c r="A2189" s="107"/>
      <c r="B2189" s="107"/>
      <c r="C2189" s="107"/>
      <c r="D2189" s="107"/>
      <c r="E2189" s="107"/>
      <c r="F2189" s="107"/>
      <c r="G2189" s="107"/>
      <c r="H2189" s="107"/>
    </row>
    <row r="2190" spans="1:8" x14ac:dyDescent="0.25">
      <c r="A2190" s="107"/>
      <c r="B2190" s="107"/>
      <c r="C2190" s="107"/>
      <c r="D2190" s="107"/>
      <c r="E2190" s="107"/>
      <c r="F2190" s="107"/>
      <c r="G2190" s="107"/>
      <c r="H2190" s="107"/>
    </row>
    <row r="2191" spans="1:8" x14ac:dyDescent="0.25">
      <c r="A2191" s="107"/>
      <c r="B2191" s="107"/>
      <c r="C2191" s="107"/>
      <c r="D2191" s="107"/>
      <c r="E2191" s="107"/>
      <c r="F2191" s="107"/>
      <c r="G2191" s="107"/>
      <c r="H2191" s="107"/>
    </row>
    <row r="2192" spans="1:8" x14ac:dyDescent="0.25">
      <c r="A2192" s="107"/>
      <c r="B2192" s="107"/>
      <c r="C2192" s="107"/>
      <c r="D2192" s="107"/>
      <c r="E2192" s="107"/>
      <c r="F2192" s="107"/>
      <c r="G2192" s="107"/>
      <c r="H2192" s="107"/>
    </row>
    <row r="2193" spans="1:8" x14ac:dyDescent="0.25">
      <c r="A2193" s="107"/>
      <c r="B2193" s="107"/>
      <c r="C2193" s="107"/>
      <c r="D2193" s="107"/>
      <c r="E2193" s="107"/>
      <c r="F2193" s="107"/>
      <c r="G2193" s="107"/>
      <c r="H2193" s="107"/>
    </row>
    <row r="2194" spans="1:8" x14ac:dyDescent="0.25">
      <c r="A2194" s="107"/>
      <c r="B2194" s="107"/>
      <c r="C2194" s="107"/>
      <c r="D2194" s="107"/>
      <c r="E2194" s="107"/>
      <c r="F2194" s="107"/>
      <c r="G2194" s="107"/>
      <c r="H2194" s="107"/>
    </row>
    <row r="2195" spans="1:8" x14ac:dyDescent="0.25">
      <c r="A2195" s="107"/>
      <c r="B2195" s="107"/>
      <c r="C2195" s="107"/>
      <c r="D2195" s="107"/>
      <c r="E2195" s="107"/>
      <c r="F2195" s="107"/>
      <c r="G2195" s="107"/>
      <c r="H2195" s="107"/>
    </row>
    <row r="2196" spans="1:8" x14ac:dyDescent="0.25">
      <c r="A2196" s="107"/>
      <c r="B2196" s="107"/>
      <c r="C2196" s="107"/>
      <c r="D2196" s="107"/>
      <c r="E2196" s="107"/>
      <c r="F2196" s="107"/>
      <c r="G2196" s="107"/>
      <c r="H2196" s="107"/>
    </row>
    <row r="2197" spans="1:8" x14ac:dyDescent="0.25">
      <c r="A2197" s="107"/>
      <c r="B2197" s="107"/>
      <c r="C2197" s="107"/>
      <c r="D2197" s="107"/>
      <c r="E2197" s="107"/>
      <c r="F2197" s="107"/>
      <c r="G2197" s="107"/>
      <c r="H2197" s="107"/>
    </row>
    <row r="2198" spans="1:8" x14ac:dyDescent="0.25">
      <c r="A2198" s="107"/>
      <c r="B2198" s="107"/>
      <c r="C2198" s="107"/>
      <c r="D2198" s="107"/>
      <c r="E2198" s="107"/>
      <c r="F2198" s="107"/>
      <c r="G2198" s="107"/>
      <c r="H2198" s="107"/>
    </row>
    <row r="2199" spans="1:8" x14ac:dyDescent="0.25">
      <c r="A2199" s="107"/>
      <c r="B2199" s="107"/>
      <c r="C2199" s="107"/>
      <c r="D2199" s="107"/>
      <c r="E2199" s="107"/>
      <c r="F2199" s="107"/>
      <c r="G2199" s="107"/>
      <c r="H2199" s="107"/>
    </row>
    <row r="2200" spans="1:8" x14ac:dyDescent="0.25">
      <c r="A2200" s="107"/>
      <c r="B2200" s="107"/>
      <c r="C2200" s="107"/>
      <c r="D2200" s="107"/>
      <c r="E2200" s="107"/>
      <c r="F2200" s="107"/>
      <c r="G2200" s="107"/>
      <c r="H2200" s="107"/>
    </row>
    <row r="2201" spans="1:8" x14ac:dyDescent="0.25">
      <c r="A2201" s="107"/>
      <c r="B2201" s="107"/>
      <c r="C2201" s="107"/>
      <c r="D2201" s="107"/>
      <c r="E2201" s="107"/>
      <c r="F2201" s="107"/>
      <c r="G2201" s="107"/>
      <c r="H2201" s="107"/>
    </row>
    <row r="2202" spans="1:8" x14ac:dyDescent="0.25">
      <c r="A2202" s="107"/>
      <c r="B2202" s="107"/>
      <c r="C2202" s="107"/>
      <c r="D2202" s="107"/>
      <c r="E2202" s="107"/>
      <c r="F2202" s="107"/>
      <c r="G2202" s="107"/>
      <c r="H2202" s="107"/>
    </row>
    <row r="2203" spans="1:8" x14ac:dyDescent="0.25">
      <c r="A2203" s="107"/>
      <c r="B2203" s="107"/>
      <c r="C2203" s="107"/>
      <c r="D2203" s="107"/>
      <c r="E2203" s="107"/>
      <c r="F2203" s="107"/>
      <c r="G2203" s="107"/>
      <c r="H2203" s="107"/>
    </row>
    <row r="2204" spans="1:8" x14ac:dyDescent="0.25">
      <c r="A2204" s="107"/>
      <c r="B2204" s="107"/>
      <c r="C2204" s="107"/>
      <c r="D2204" s="107"/>
      <c r="E2204" s="107"/>
      <c r="F2204" s="107"/>
      <c r="G2204" s="107"/>
      <c r="H2204" s="107"/>
    </row>
    <row r="2205" spans="1:8" x14ac:dyDescent="0.25">
      <c r="A2205" s="107"/>
      <c r="B2205" s="107"/>
      <c r="C2205" s="107"/>
      <c r="D2205" s="107"/>
      <c r="E2205" s="107"/>
      <c r="F2205" s="107"/>
      <c r="G2205" s="107"/>
      <c r="H2205" s="107"/>
    </row>
    <row r="2206" spans="1:8" x14ac:dyDescent="0.25">
      <c r="A2206" s="107"/>
      <c r="B2206" s="107"/>
      <c r="C2206" s="107"/>
      <c r="D2206" s="107"/>
      <c r="E2206" s="107"/>
      <c r="F2206" s="107"/>
      <c r="G2206" s="107"/>
      <c r="H2206" s="107"/>
    </row>
    <row r="2207" spans="1:8" x14ac:dyDescent="0.25">
      <c r="A2207" s="107"/>
      <c r="B2207" s="107"/>
      <c r="C2207" s="107"/>
      <c r="D2207" s="107"/>
      <c r="E2207" s="107"/>
      <c r="F2207" s="107"/>
      <c r="G2207" s="107"/>
      <c r="H2207" s="107"/>
    </row>
    <row r="2208" spans="1:8" x14ac:dyDescent="0.25">
      <c r="A2208" s="107"/>
      <c r="B2208" s="107"/>
      <c r="C2208" s="107"/>
      <c r="D2208" s="107"/>
      <c r="E2208" s="107"/>
      <c r="F2208" s="107"/>
      <c r="G2208" s="107"/>
      <c r="H2208" s="107"/>
    </row>
    <row r="2209" spans="1:8" x14ac:dyDescent="0.25">
      <c r="A2209" s="107"/>
      <c r="B2209" s="107"/>
      <c r="C2209" s="107"/>
      <c r="D2209" s="107"/>
      <c r="E2209" s="107"/>
      <c r="F2209" s="107"/>
      <c r="G2209" s="107"/>
      <c r="H2209" s="107"/>
    </row>
    <row r="2210" spans="1:8" x14ac:dyDescent="0.25">
      <c r="A2210" s="107"/>
      <c r="B2210" s="107"/>
      <c r="C2210" s="107"/>
      <c r="D2210" s="107"/>
      <c r="E2210" s="107"/>
      <c r="F2210" s="107"/>
      <c r="G2210" s="107"/>
      <c r="H2210" s="107"/>
    </row>
    <row r="2211" spans="1:8" x14ac:dyDescent="0.25">
      <c r="A2211" s="107"/>
      <c r="B2211" s="107"/>
      <c r="C2211" s="107"/>
      <c r="D2211" s="107"/>
      <c r="E2211" s="107"/>
      <c r="F2211" s="107"/>
      <c r="G2211" s="107"/>
      <c r="H2211" s="107"/>
    </row>
    <row r="2212" spans="1:8" x14ac:dyDescent="0.25">
      <c r="A2212" s="107"/>
      <c r="B2212" s="107"/>
      <c r="C2212" s="107"/>
      <c r="D2212" s="107"/>
      <c r="E2212" s="107"/>
      <c r="F2212" s="107"/>
      <c r="G2212" s="107"/>
      <c r="H2212" s="107"/>
    </row>
    <row r="2213" spans="1:8" x14ac:dyDescent="0.25">
      <c r="A2213" s="107"/>
      <c r="B2213" s="107"/>
      <c r="C2213" s="107"/>
      <c r="D2213" s="107"/>
      <c r="E2213" s="107"/>
      <c r="F2213" s="107"/>
      <c r="G2213" s="107"/>
      <c r="H2213" s="107"/>
    </row>
    <row r="2214" spans="1:8" x14ac:dyDescent="0.25">
      <c r="A2214" s="107"/>
      <c r="B2214" s="107"/>
      <c r="C2214" s="107"/>
      <c r="D2214" s="107"/>
      <c r="E2214" s="107"/>
      <c r="F2214" s="107"/>
      <c r="G2214" s="107"/>
      <c r="H2214" s="107"/>
    </row>
    <row r="2215" spans="1:8" x14ac:dyDescent="0.25">
      <c r="A2215" s="107"/>
      <c r="B2215" s="107"/>
      <c r="C2215" s="107"/>
      <c r="D2215" s="107"/>
      <c r="E2215" s="107"/>
      <c r="F2215" s="107"/>
      <c r="G2215" s="107"/>
      <c r="H2215" s="107"/>
    </row>
    <row r="2216" spans="1:8" x14ac:dyDescent="0.25">
      <c r="A2216" s="107"/>
      <c r="B2216" s="107"/>
      <c r="C2216" s="107"/>
      <c r="D2216" s="107"/>
      <c r="E2216" s="107"/>
      <c r="F2216" s="107"/>
      <c r="G2216" s="107"/>
      <c r="H2216" s="107"/>
    </row>
    <row r="2217" spans="1:8" x14ac:dyDescent="0.25">
      <c r="A2217" s="107"/>
      <c r="B2217" s="107"/>
      <c r="C2217" s="107"/>
      <c r="D2217" s="107"/>
      <c r="E2217" s="107"/>
      <c r="F2217" s="107"/>
      <c r="G2217" s="107"/>
      <c r="H2217" s="107"/>
    </row>
    <row r="2218" spans="1:8" x14ac:dyDescent="0.25">
      <c r="A2218" s="107"/>
      <c r="B2218" s="107"/>
      <c r="C2218" s="107"/>
      <c r="D2218" s="107"/>
      <c r="E2218" s="107"/>
      <c r="F2218" s="107"/>
      <c r="G2218" s="107"/>
      <c r="H2218" s="107"/>
    </row>
    <row r="2219" spans="1:8" x14ac:dyDescent="0.25">
      <c r="A2219" s="107"/>
      <c r="B2219" s="107"/>
      <c r="C2219" s="107"/>
      <c r="D2219" s="107"/>
      <c r="E2219" s="107"/>
      <c r="F2219" s="107"/>
      <c r="G2219" s="107"/>
      <c r="H2219" s="107"/>
    </row>
    <row r="2220" spans="1:8" x14ac:dyDescent="0.25">
      <c r="A2220" s="107"/>
      <c r="B2220" s="107"/>
      <c r="C2220" s="107"/>
      <c r="D2220" s="107"/>
      <c r="E2220" s="107"/>
      <c r="F2220" s="107"/>
      <c r="G2220" s="107"/>
      <c r="H2220" s="107"/>
    </row>
    <row r="2221" spans="1:8" x14ac:dyDescent="0.25">
      <c r="A2221" s="107"/>
      <c r="B2221" s="107"/>
      <c r="C2221" s="107"/>
      <c r="D2221" s="107"/>
      <c r="E2221" s="107"/>
      <c r="F2221" s="107"/>
      <c r="G2221" s="107"/>
      <c r="H2221" s="107"/>
    </row>
    <row r="2222" spans="1:8" x14ac:dyDescent="0.25">
      <c r="A2222" s="107"/>
      <c r="B2222" s="107"/>
      <c r="C2222" s="107"/>
      <c r="D2222" s="107"/>
      <c r="E2222" s="107"/>
      <c r="F2222" s="107"/>
      <c r="G2222" s="107"/>
      <c r="H2222" s="107"/>
    </row>
    <row r="2223" spans="1:8" x14ac:dyDescent="0.25">
      <c r="A2223" s="107"/>
      <c r="B2223" s="107"/>
      <c r="C2223" s="107"/>
      <c r="D2223" s="107"/>
      <c r="E2223" s="107"/>
      <c r="F2223" s="107"/>
      <c r="G2223" s="107"/>
      <c r="H2223" s="107"/>
    </row>
    <row r="2224" spans="1:8" x14ac:dyDescent="0.25">
      <c r="A2224" s="107"/>
      <c r="B2224" s="107"/>
      <c r="C2224" s="107"/>
      <c r="D2224" s="107"/>
      <c r="E2224" s="107"/>
      <c r="F2224" s="107"/>
      <c r="G2224" s="107"/>
      <c r="H2224" s="107"/>
    </row>
    <row r="2225" spans="1:8" x14ac:dyDescent="0.25">
      <c r="A2225" s="107"/>
      <c r="B2225" s="107"/>
      <c r="C2225" s="107"/>
      <c r="D2225" s="107"/>
      <c r="E2225" s="107"/>
      <c r="F2225" s="107"/>
      <c r="G2225" s="107"/>
      <c r="H2225" s="107"/>
    </row>
    <row r="2226" spans="1:8" x14ac:dyDescent="0.25">
      <c r="A2226" s="107"/>
      <c r="B2226" s="107"/>
      <c r="C2226" s="107"/>
      <c r="D2226" s="107"/>
      <c r="E2226" s="107"/>
      <c r="F2226" s="107"/>
      <c r="G2226" s="107"/>
      <c r="H2226" s="107"/>
    </row>
    <row r="2227" spans="1:8" x14ac:dyDescent="0.25">
      <c r="A2227" s="107"/>
      <c r="B2227" s="107"/>
      <c r="C2227" s="107"/>
      <c r="D2227" s="107"/>
      <c r="E2227" s="107"/>
      <c r="F2227" s="107"/>
      <c r="G2227" s="107"/>
      <c r="H2227" s="107"/>
    </row>
    <row r="2228" spans="1:8" x14ac:dyDescent="0.25">
      <c r="A2228" s="107"/>
      <c r="B2228" s="107"/>
      <c r="C2228" s="107"/>
      <c r="D2228" s="107"/>
      <c r="E2228" s="107"/>
      <c r="F2228" s="107"/>
      <c r="G2228" s="107"/>
      <c r="H2228" s="107"/>
    </row>
    <row r="2229" spans="1:8" x14ac:dyDescent="0.25">
      <c r="A2229" s="107"/>
      <c r="B2229" s="107"/>
      <c r="C2229" s="107"/>
      <c r="D2229" s="107"/>
      <c r="E2229" s="107"/>
      <c r="F2229" s="107"/>
      <c r="G2229" s="107"/>
      <c r="H2229" s="107"/>
    </row>
    <row r="2230" spans="1:8" x14ac:dyDescent="0.25">
      <c r="A2230" s="107"/>
      <c r="B2230" s="107"/>
      <c r="C2230" s="107"/>
      <c r="D2230" s="107"/>
      <c r="E2230" s="107"/>
      <c r="F2230" s="107"/>
      <c r="G2230" s="107"/>
      <c r="H2230" s="107"/>
    </row>
    <row r="2231" spans="1:8" x14ac:dyDescent="0.25">
      <c r="A2231" s="107"/>
      <c r="B2231" s="107"/>
      <c r="C2231" s="107"/>
      <c r="D2231" s="107"/>
      <c r="E2231" s="107"/>
      <c r="F2231" s="107"/>
      <c r="G2231" s="107"/>
      <c r="H2231" s="107"/>
    </row>
    <row r="2232" spans="1:8" x14ac:dyDescent="0.25">
      <c r="A2232" s="107"/>
      <c r="B2232" s="107"/>
      <c r="C2232" s="107"/>
      <c r="D2232" s="107"/>
      <c r="E2232" s="107"/>
      <c r="F2232" s="107"/>
      <c r="G2232" s="107"/>
      <c r="H2232" s="107"/>
    </row>
    <row r="2233" spans="1:8" x14ac:dyDescent="0.25">
      <c r="A2233" s="107"/>
      <c r="B2233" s="107"/>
      <c r="C2233" s="107"/>
      <c r="D2233" s="107"/>
      <c r="E2233" s="107"/>
      <c r="F2233" s="107"/>
      <c r="G2233" s="107"/>
      <c r="H2233" s="107"/>
    </row>
    <row r="2234" spans="1:8" x14ac:dyDescent="0.25">
      <c r="A2234" s="107"/>
      <c r="B2234" s="107"/>
      <c r="C2234" s="107"/>
      <c r="D2234" s="107"/>
      <c r="E2234" s="107"/>
      <c r="F2234" s="107"/>
      <c r="G2234" s="107"/>
      <c r="H2234" s="107"/>
    </row>
    <row r="2235" spans="1:8" x14ac:dyDescent="0.25">
      <c r="A2235" s="107"/>
      <c r="B2235" s="107"/>
      <c r="C2235" s="107"/>
      <c r="D2235" s="107"/>
      <c r="E2235" s="107"/>
      <c r="F2235" s="107"/>
      <c r="G2235" s="107"/>
      <c r="H2235" s="107"/>
    </row>
    <row r="2236" spans="1:8" x14ac:dyDescent="0.25">
      <c r="A2236" s="107"/>
      <c r="B2236" s="107"/>
      <c r="C2236" s="107"/>
      <c r="D2236" s="107"/>
      <c r="E2236" s="107"/>
      <c r="F2236" s="107"/>
      <c r="G2236" s="107"/>
      <c r="H2236" s="107"/>
    </row>
    <row r="2237" spans="1:8" x14ac:dyDescent="0.25">
      <c r="A2237" s="107"/>
      <c r="B2237" s="107"/>
      <c r="C2237" s="107"/>
      <c r="D2237" s="107"/>
      <c r="E2237" s="107"/>
      <c r="F2237" s="107"/>
      <c r="G2237" s="107"/>
      <c r="H2237" s="107"/>
    </row>
    <row r="2238" spans="1:8" x14ac:dyDescent="0.25">
      <c r="A2238" s="107"/>
      <c r="B2238" s="107"/>
      <c r="C2238" s="107"/>
      <c r="D2238" s="107"/>
      <c r="E2238" s="107"/>
      <c r="F2238" s="107"/>
      <c r="G2238" s="107"/>
      <c r="H2238" s="107"/>
    </row>
    <row r="2239" spans="1:8" x14ac:dyDescent="0.25">
      <c r="A2239" s="107"/>
      <c r="B2239" s="107"/>
      <c r="C2239" s="107"/>
      <c r="D2239" s="107"/>
      <c r="E2239" s="107"/>
      <c r="F2239" s="107"/>
      <c r="G2239" s="107"/>
      <c r="H2239" s="107"/>
    </row>
    <row r="2240" spans="1:8" x14ac:dyDescent="0.25">
      <c r="A2240" s="107"/>
      <c r="B2240" s="107"/>
      <c r="C2240" s="107"/>
      <c r="D2240" s="107"/>
      <c r="E2240" s="107"/>
      <c r="F2240" s="107"/>
      <c r="G2240" s="107"/>
      <c r="H2240" s="107"/>
    </row>
    <row r="2241" spans="1:8" x14ac:dyDescent="0.25">
      <c r="A2241" s="107"/>
      <c r="B2241" s="107"/>
      <c r="C2241" s="107"/>
      <c r="D2241" s="107"/>
      <c r="E2241" s="107"/>
      <c r="F2241" s="107"/>
      <c r="G2241" s="107"/>
      <c r="H2241" s="107"/>
    </row>
    <row r="2242" spans="1:8" x14ac:dyDescent="0.25">
      <c r="A2242" s="107"/>
      <c r="B2242" s="107"/>
      <c r="C2242" s="107"/>
      <c r="D2242" s="107"/>
      <c r="E2242" s="107"/>
      <c r="F2242" s="107"/>
      <c r="G2242" s="107"/>
      <c r="H2242" s="107"/>
    </row>
    <row r="2243" spans="1:8" x14ac:dyDescent="0.25">
      <c r="A2243" s="107"/>
      <c r="B2243" s="107"/>
      <c r="C2243" s="107"/>
      <c r="D2243" s="107"/>
      <c r="E2243" s="107"/>
      <c r="F2243" s="107"/>
      <c r="G2243" s="107"/>
      <c r="H2243" s="107"/>
    </row>
    <row r="2244" spans="1:8" x14ac:dyDescent="0.25">
      <c r="A2244" s="107"/>
      <c r="B2244" s="107"/>
      <c r="C2244" s="107"/>
      <c r="D2244" s="107"/>
      <c r="E2244" s="107"/>
      <c r="F2244" s="107"/>
      <c r="G2244" s="107"/>
      <c r="H2244" s="107"/>
    </row>
    <row r="2245" spans="1:8" x14ac:dyDescent="0.25">
      <c r="A2245" s="107"/>
      <c r="B2245" s="107"/>
      <c r="C2245" s="107"/>
      <c r="D2245" s="107"/>
      <c r="E2245" s="107"/>
      <c r="F2245" s="107"/>
      <c r="G2245" s="107"/>
      <c r="H2245" s="107"/>
    </row>
    <row r="2246" spans="1:8" x14ac:dyDescent="0.25">
      <c r="A2246" s="107"/>
      <c r="B2246" s="107"/>
      <c r="C2246" s="107"/>
      <c r="D2246" s="107"/>
      <c r="E2246" s="107"/>
      <c r="F2246" s="107"/>
      <c r="G2246" s="107"/>
      <c r="H2246" s="107"/>
    </row>
    <row r="2247" spans="1:8" x14ac:dyDescent="0.25">
      <c r="A2247" s="107"/>
      <c r="B2247" s="107"/>
      <c r="C2247" s="107"/>
      <c r="D2247" s="107"/>
      <c r="E2247" s="107"/>
      <c r="F2247" s="107"/>
      <c r="G2247" s="107"/>
      <c r="H2247" s="107"/>
    </row>
    <row r="2248" spans="1:8" x14ac:dyDescent="0.25">
      <c r="A2248" s="107"/>
      <c r="B2248" s="107"/>
      <c r="C2248" s="107"/>
      <c r="D2248" s="107"/>
      <c r="E2248" s="107"/>
      <c r="F2248" s="107"/>
      <c r="G2248" s="107"/>
      <c r="H2248" s="107"/>
    </row>
    <row r="2249" spans="1:8" x14ac:dyDescent="0.25">
      <c r="A2249" s="107"/>
      <c r="B2249" s="107"/>
      <c r="C2249" s="107"/>
      <c r="D2249" s="107"/>
      <c r="E2249" s="107"/>
      <c r="F2249" s="107"/>
      <c r="G2249" s="107"/>
      <c r="H2249" s="107"/>
    </row>
    <row r="2250" spans="1:8" x14ac:dyDescent="0.25">
      <c r="A2250" s="107"/>
      <c r="B2250" s="107"/>
      <c r="C2250" s="107"/>
      <c r="D2250" s="107"/>
      <c r="E2250" s="107"/>
      <c r="F2250" s="107"/>
      <c r="G2250" s="107"/>
      <c r="H2250" s="107"/>
    </row>
    <row r="2251" spans="1:8" x14ac:dyDescent="0.25">
      <c r="A2251" s="107"/>
      <c r="B2251" s="107"/>
      <c r="C2251" s="107"/>
      <c r="D2251" s="107"/>
      <c r="E2251" s="107"/>
      <c r="F2251" s="107"/>
      <c r="G2251" s="107"/>
      <c r="H2251" s="107"/>
    </row>
    <row r="2252" spans="1:8" x14ac:dyDescent="0.25">
      <c r="A2252" s="107"/>
      <c r="B2252" s="107"/>
      <c r="C2252" s="107"/>
      <c r="D2252" s="107"/>
      <c r="E2252" s="107"/>
      <c r="F2252" s="107"/>
      <c r="G2252" s="107"/>
      <c r="H2252" s="107"/>
    </row>
    <row r="2253" spans="1:8" x14ac:dyDescent="0.25">
      <c r="A2253" s="107"/>
      <c r="B2253" s="107"/>
      <c r="C2253" s="107"/>
      <c r="D2253" s="107"/>
      <c r="E2253" s="107"/>
      <c r="F2253" s="107"/>
      <c r="G2253" s="107"/>
      <c r="H2253" s="107"/>
    </row>
    <row r="2254" spans="1:8" x14ac:dyDescent="0.25">
      <c r="A2254" s="107"/>
      <c r="B2254" s="107"/>
      <c r="C2254" s="107"/>
      <c r="D2254" s="107"/>
      <c r="E2254" s="107"/>
      <c r="F2254" s="107"/>
      <c r="G2254" s="107"/>
      <c r="H2254" s="107"/>
    </row>
    <row r="2255" spans="1:8" x14ac:dyDescent="0.25">
      <c r="A2255" s="107"/>
      <c r="B2255" s="107"/>
      <c r="C2255" s="107"/>
      <c r="D2255" s="107"/>
      <c r="E2255" s="107"/>
      <c r="F2255" s="107"/>
      <c r="G2255" s="107"/>
      <c r="H2255" s="107"/>
    </row>
    <row r="2256" spans="1:8" x14ac:dyDescent="0.25">
      <c r="A2256" s="107"/>
      <c r="B2256" s="107"/>
      <c r="C2256" s="107"/>
      <c r="D2256" s="107"/>
      <c r="E2256" s="107"/>
      <c r="F2256" s="107"/>
      <c r="G2256" s="107"/>
      <c r="H2256" s="107"/>
    </row>
    <row r="2257" spans="1:8" x14ac:dyDescent="0.25">
      <c r="A2257" s="107"/>
      <c r="B2257" s="107"/>
      <c r="C2257" s="107"/>
      <c r="D2257" s="107"/>
      <c r="E2257" s="107"/>
      <c r="F2257" s="107"/>
      <c r="G2257" s="107"/>
      <c r="H2257" s="107"/>
    </row>
    <row r="2258" spans="1:8" x14ac:dyDescent="0.25">
      <c r="A2258" s="107"/>
      <c r="B2258" s="107"/>
      <c r="C2258" s="107"/>
      <c r="D2258" s="107"/>
      <c r="E2258" s="107"/>
      <c r="F2258" s="107"/>
      <c r="G2258" s="107"/>
      <c r="H2258" s="107"/>
    </row>
    <row r="2259" spans="1:8" x14ac:dyDescent="0.25">
      <c r="A2259" s="107"/>
      <c r="B2259" s="107"/>
      <c r="C2259" s="107"/>
      <c r="D2259" s="107"/>
      <c r="E2259" s="107"/>
      <c r="F2259" s="107"/>
      <c r="G2259" s="107"/>
      <c r="H2259" s="107"/>
    </row>
    <row r="2260" spans="1:8" x14ac:dyDescent="0.25">
      <c r="A2260" s="107"/>
      <c r="B2260" s="107"/>
      <c r="C2260" s="107"/>
      <c r="D2260" s="107"/>
      <c r="E2260" s="107"/>
      <c r="F2260" s="107"/>
      <c r="G2260" s="107"/>
      <c r="H2260" s="107"/>
    </row>
    <row r="2261" spans="1:8" x14ac:dyDescent="0.25">
      <c r="A2261" s="107"/>
      <c r="B2261" s="107"/>
      <c r="C2261" s="107"/>
      <c r="D2261" s="107"/>
      <c r="E2261" s="107"/>
      <c r="F2261" s="107"/>
      <c r="G2261" s="107"/>
      <c r="H2261" s="107"/>
    </row>
    <row r="2262" spans="1:8" x14ac:dyDescent="0.25">
      <c r="A2262" s="107"/>
      <c r="B2262" s="107"/>
      <c r="C2262" s="107"/>
      <c r="D2262" s="107"/>
      <c r="E2262" s="107"/>
      <c r="F2262" s="107"/>
      <c r="G2262" s="107"/>
      <c r="H2262" s="107"/>
    </row>
    <row r="2263" spans="1:8" x14ac:dyDescent="0.25">
      <c r="A2263" s="107"/>
      <c r="B2263" s="107"/>
      <c r="C2263" s="107"/>
      <c r="D2263" s="107"/>
      <c r="E2263" s="107"/>
      <c r="F2263" s="107"/>
      <c r="G2263" s="107"/>
      <c r="H2263" s="107"/>
    </row>
    <row r="2264" spans="1:8" x14ac:dyDescent="0.25">
      <c r="A2264" s="107"/>
      <c r="B2264" s="107"/>
      <c r="C2264" s="107"/>
      <c r="D2264" s="107"/>
      <c r="E2264" s="107"/>
      <c r="F2264" s="107"/>
      <c r="G2264" s="107"/>
      <c r="H2264" s="107"/>
    </row>
    <row r="2265" spans="1:8" x14ac:dyDescent="0.25">
      <c r="A2265" s="107"/>
      <c r="B2265" s="107"/>
      <c r="C2265" s="107"/>
      <c r="D2265" s="107"/>
      <c r="E2265" s="107"/>
      <c r="F2265" s="107"/>
      <c r="G2265" s="107"/>
      <c r="H2265" s="107"/>
    </row>
    <row r="2266" spans="1:8" x14ac:dyDescent="0.25">
      <c r="A2266" s="107"/>
      <c r="B2266" s="107"/>
      <c r="C2266" s="107"/>
      <c r="D2266" s="107"/>
      <c r="E2266" s="107"/>
      <c r="F2266" s="107"/>
      <c r="G2266" s="107"/>
      <c r="H2266" s="107"/>
    </row>
    <row r="2267" spans="1:8" x14ac:dyDescent="0.25">
      <c r="A2267" s="107"/>
      <c r="B2267" s="107"/>
      <c r="C2267" s="107"/>
      <c r="D2267" s="107"/>
      <c r="E2267" s="107"/>
      <c r="F2267" s="107"/>
      <c r="G2267" s="107"/>
      <c r="H2267" s="107"/>
    </row>
    <row r="2268" spans="1:8" x14ac:dyDescent="0.25">
      <c r="A2268" s="107"/>
      <c r="B2268" s="107"/>
      <c r="C2268" s="107"/>
      <c r="D2268" s="107"/>
      <c r="E2268" s="107"/>
      <c r="F2268" s="107"/>
      <c r="G2268" s="107"/>
      <c r="H2268" s="107"/>
    </row>
    <row r="2269" spans="1:8" x14ac:dyDescent="0.25">
      <c r="A2269" s="107"/>
      <c r="B2269" s="107"/>
      <c r="C2269" s="107"/>
      <c r="D2269" s="107"/>
      <c r="E2269" s="107"/>
      <c r="F2269" s="107"/>
      <c r="G2269" s="107"/>
      <c r="H2269" s="107"/>
    </row>
    <row r="2270" spans="1:8" x14ac:dyDescent="0.25">
      <c r="A2270" s="107"/>
      <c r="B2270" s="107"/>
      <c r="C2270" s="107"/>
      <c r="D2270" s="107"/>
      <c r="E2270" s="107"/>
      <c r="F2270" s="107"/>
      <c r="G2270" s="107"/>
      <c r="H2270" s="107"/>
    </row>
    <row r="2271" spans="1:8" x14ac:dyDescent="0.25">
      <c r="A2271" s="107"/>
      <c r="B2271" s="107"/>
      <c r="C2271" s="107"/>
      <c r="D2271" s="107"/>
      <c r="E2271" s="107"/>
      <c r="F2271" s="107"/>
      <c r="G2271" s="107"/>
      <c r="H2271" s="107"/>
    </row>
    <row r="2272" spans="1:8" x14ac:dyDescent="0.25">
      <c r="A2272" s="107"/>
      <c r="B2272" s="107"/>
      <c r="C2272" s="107"/>
      <c r="D2272" s="107"/>
      <c r="E2272" s="107"/>
      <c r="F2272" s="107"/>
      <c r="G2272" s="107"/>
      <c r="H2272" s="107"/>
    </row>
    <row r="2273" spans="1:8" x14ac:dyDescent="0.25">
      <c r="A2273" s="107"/>
      <c r="B2273" s="107"/>
      <c r="C2273" s="107"/>
      <c r="D2273" s="107"/>
      <c r="E2273" s="107"/>
      <c r="F2273" s="107"/>
      <c r="G2273" s="107"/>
      <c r="H2273" s="107"/>
    </row>
    <row r="2274" spans="1:8" x14ac:dyDescent="0.25">
      <c r="A2274" s="107"/>
      <c r="B2274" s="107"/>
      <c r="C2274" s="107"/>
      <c r="D2274" s="107"/>
      <c r="E2274" s="107"/>
      <c r="F2274" s="107"/>
      <c r="G2274" s="107"/>
      <c r="H2274" s="107"/>
    </row>
    <row r="2275" spans="1:8" x14ac:dyDescent="0.25">
      <c r="A2275" s="107"/>
      <c r="B2275" s="107"/>
      <c r="C2275" s="107"/>
      <c r="D2275" s="107"/>
      <c r="E2275" s="107"/>
      <c r="F2275" s="107"/>
      <c r="G2275" s="107"/>
      <c r="H2275" s="107"/>
    </row>
    <row r="2276" spans="1:8" x14ac:dyDescent="0.25">
      <c r="A2276" s="107"/>
      <c r="B2276" s="107"/>
      <c r="C2276" s="107"/>
      <c r="D2276" s="107"/>
      <c r="E2276" s="107"/>
      <c r="F2276" s="107"/>
      <c r="G2276" s="107"/>
      <c r="H2276" s="107"/>
    </row>
    <row r="2277" spans="1:8" x14ac:dyDescent="0.25">
      <c r="A2277" s="107"/>
      <c r="B2277" s="107"/>
      <c r="C2277" s="107"/>
      <c r="D2277" s="107"/>
      <c r="E2277" s="107"/>
      <c r="F2277" s="107"/>
      <c r="G2277" s="107"/>
      <c r="H2277" s="107"/>
    </row>
    <row r="2278" spans="1:8" x14ac:dyDescent="0.25">
      <c r="A2278" s="107"/>
      <c r="B2278" s="107"/>
      <c r="C2278" s="107"/>
      <c r="D2278" s="107"/>
      <c r="E2278" s="107"/>
      <c r="F2278" s="107"/>
      <c r="G2278" s="107"/>
      <c r="H2278" s="107"/>
    </row>
    <row r="2279" spans="1:8" x14ac:dyDescent="0.25">
      <c r="A2279" s="107"/>
      <c r="B2279" s="107"/>
      <c r="C2279" s="107"/>
      <c r="D2279" s="107"/>
      <c r="E2279" s="107"/>
      <c r="F2279" s="107"/>
      <c r="G2279" s="107"/>
      <c r="H2279" s="107"/>
    </row>
    <row r="2280" spans="1:8" x14ac:dyDescent="0.25">
      <c r="A2280" s="107"/>
      <c r="B2280" s="107"/>
      <c r="C2280" s="107"/>
      <c r="D2280" s="107"/>
      <c r="E2280" s="107"/>
      <c r="F2280" s="107"/>
      <c r="G2280" s="107"/>
      <c r="H2280" s="107"/>
    </row>
    <row r="2281" spans="1:8" x14ac:dyDescent="0.25">
      <c r="A2281" s="107"/>
      <c r="B2281" s="107"/>
      <c r="C2281" s="107"/>
      <c r="D2281" s="107"/>
      <c r="E2281" s="107"/>
      <c r="F2281" s="107"/>
      <c r="G2281" s="107"/>
      <c r="H2281" s="107"/>
    </row>
    <row r="2282" spans="1:8" x14ac:dyDescent="0.25">
      <c r="A2282" s="107"/>
      <c r="B2282" s="107"/>
      <c r="C2282" s="107"/>
      <c r="D2282" s="107"/>
      <c r="E2282" s="107"/>
      <c r="F2282" s="107"/>
      <c r="G2282" s="107"/>
      <c r="H2282" s="107"/>
    </row>
    <row r="2283" spans="1:8" x14ac:dyDescent="0.25">
      <c r="A2283" s="107"/>
      <c r="B2283" s="107"/>
      <c r="C2283" s="107"/>
      <c r="D2283" s="107"/>
      <c r="E2283" s="107"/>
      <c r="F2283" s="107"/>
      <c r="G2283" s="107"/>
      <c r="H2283" s="107"/>
    </row>
    <row r="2284" spans="1:8" x14ac:dyDescent="0.25">
      <c r="A2284" s="107"/>
      <c r="B2284" s="107"/>
      <c r="C2284" s="107"/>
      <c r="D2284" s="107"/>
      <c r="E2284" s="107"/>
      <c r="F2284" s="107"/>
      <c r="G2284" s="107"/>
      <c r="H2284" s="107"/>
    </row>
    <row r="2285" spans="1:8" x14ac:dyDescent="0.25">
      <c r="A2285" s="107"/>
      <c r="B2285" s="107"/>
      <c r="C2285" s="107"/>
      <c r="D2285" s="107"/>
      <c r="E2285" s="107"/>
      <c r="F2285" s="107"/>
      <c r="G2285" s="107"/>
      <c r="H2285" s="107"/>
    </row>
    <row r="2286" spans="1:8" x14ac:dyDescent="0.25">
      <c r="A2286" s="107"/>
      <c r="B2286" s="107"/>
      <c r="C2286" s="107"/>
      <c r="D2286" s="107"/>
      <c r="E2286" s="107"/>
      <c r="F2286" s="107"/>
      <c r="G2286" s="107"/>
      <c r="H2286" s="107"/>
    </row>
    <row r="2287" spans="1:8" x14ac:dyDescent="0.25">
      <c r="A2287" s="107"/>
      <c r="B2287" s="107"/>
      <c r="C2287" s="107"/>
      <c r="D2287" s="107"/>
      <c r="E2287" s="107"/>
      <c r="F2287" s="107"/>
      <c r="G2287" s="107"/>
      <c r="H2287" s="107"/>
    </row>
    <row r="2288" spans="1:8" x14ac:dyDescent="0.25">
      <c r="A2288" s="107"/>
      <c r="B2288" s="107"/>
      <c r="C2288" s="107"/>
      <c r="D2288" s="107"/>
      <c r="E2288" s="107"/>
      <c r="F2288" s="107"/>
      <c r="G2288" s="107"/>
      <c r="H2288" s="107"/>
    </row>
    <row r="2289" spans="1:8" x14ac:dyDescent="0.25">
      <c r="A2289" s="107"/>
      <c r="B2289" s="107"/>
      <c r="C2289" s="107"/>
      <c r="D2289" s="107"/>
      <c r="E2289" s="107"/>
      <c r="F2289" s="107"/>
      <c r="G2289" s="107"/>
      <c r="H2289" s="107"/>
    </row>
    <row r="2290" spans="1:8" x14ac:dyDescent="0.25">
      <c r="A2290" s="107"/>
      <c r="B2290" s="107"/>
      <c r="C2290" s="107"/>
      <c r="D2290" s="107"/>
      <c r="E2290" s="107"/>
      <c r="F2290" s="107"/>
      <c r="G2290" s="107"/>
      <c r="H2290" s="107"/>
    </row>
    <row r="2291" spans="1:8" x14ac:dyDescent="0.25">
      <c r="A2291" s="107"/>
      <c r="B2291" s="107"/>
      <c r="C2291" s="107"/>
      <c r="D2291" s="107"/>
      <c r="E2291" s="107"/>
      <c r="F2291" s="107"/>
      <c r="G2291" s="107"/>
      <c r="H2291" s="107"/>
    </row>
    <row r="2292" spans="1:8" x14ac:dyDescent="0.25">
      <c r="A2292" s="107"/>
      <c r="B2292" s="107"/>
      <c r="C2292" s="107"/>
      <c r="D2292" s="107"/>
      <c r="E2292" s="107"/>
      <c r="F2292" s="107"/>
      <c r="G2292" s="107"/>
      <c r="H2292" s="107"/>
    </row>
    <row r="2293" spans="1:8" x14ac:dyDescent="0.25">
      <c r="A2293" s="107"/>
      <c r="B2293" s="107"/>
      <c r="C2293" s="107"/>
      <c r="D2293" s="107"/>
      <c r="E2293" s="107"/>
      <c r="F2293" s="107"/>
      <c r="G2293" s="107"/>
      <c r="H2293" s="107"/>
    </row>
    <row r="2294" spans="1:8" x14ac:dyDescent="0.25">
      <c r="A2294" s="107"/>
      <c r="B2294" s="107"/>
      <c r="C2294" s="107"/>
      <c r="D2294" s="107"/>
      <c r="E2294" s="107"/>
      <c r="F2294" s="107"/>
      <c r="G2294" s="107"/>
      <c r="H2294" s="107"/>
    </row>
    <row r="2295" spans="1:8" x14ac:dyDescent="0.25">
      <c r="A2295" s="107"/>
      <c r="B2295" s="107"/>
      <c r="C2295" s="107"/>
      <c r="D2295" s="107"/>
      <c r="E2295" s="107"/>
      <c r="F2295" s="107"/>
      <c r="G2295" s="107"/>
      <c r="H2295" s="107"/>
    </row>
    <row r="2296" spans="1:8" x14ac:dyDescent="0.25">
      <c r="A2296" s="107"/>
      <c r="B2296" s="107"/>
      <c r="C2296" s="107"/>
      <c r="D2296" s="107"/>
      <c r="E2296" s="107"/>
      <c r="F2296" s="107"/>
      <c r="G2296" s="107"/>
      <c r="H2296" s="107"/>
    </row>
    <row r="2297" spans="1:8" x14ac:dyDescent="0.25">
      <c r="A2297" s="107"/>
      <c r="B2297" s="107"/>
      <c r="C2297" s="107"/>
      <c r="D2297" s="107"/>
      <c r="E2297" s="107"/>
      <c r="F2297" s="107"/>
      <c r="G2297" s="107"/>
      <c r="H2297" s="107"/>
    </row>
    <row r="2298" spans="1:8" x14ac:dyDescent="0.25">
      <c r="A2298" s="107"/>
      <c r="B2298" s="107"/>
      <c r="C2298" s="107"/>
      <c r="D2298" s="107"/>
      <c r="E2298" s="107"/>
      <c r="F2298" s="107"/>
      <c r="G2298" s="107"/>
      <c r="H2298" s="107"/>
    </row>
    <row r="2299" spans="1:8" x14ac:dyDescent="0.25">
      <c r="A2299" s="107"/>
      <c r="B2299" s="107"/>
      <c r="C2299" s="107"/>
      <c r="D2299" s="107"/>
      <c r="E2299" s="107"/>
      <c r="F2299" s="107"/>
      <c r="G2299" s="107"/>
      <c r="H2299" s="107"/>
    </row>
    <row r="2300" spans="1:8" x14ac:dyDescent="0.25">
      <c r="A2300" s="107"/>
      <c r="B2300" s="107"/>
      <c r="C2300" s="107"/>
      <c r="D2300" s="107"/>
      <c r="E2300" s="107"/>
      <c r="F2300" s="107"/>
      <c r="G2300" s="107"/>
      <c r="H2300" s="107"/>
    </row>
    <row r="2301" spans="1:8" x14ac:dyDescent="0.25">
      <c r="A2301" s="107"/>
      <c r="B2301" s="107"/>
      <c r="C2301" s="107"/>
      <c r="D2301" s="107"/>
      <c r="E2301" s="107"/>
      <c r="F2301" s="107"/>
      <c r="G2301" s="107"/>
      <c r="H2301" s="107"/>
    </row>
    <row r="2302" spans="1:8" x14ac:dyDescent="0.25">
      <c r="A2302" s="107"/>
      <c r="B2302" s="107"/>
      <c r="C2302" s="107"/>
      <c r="D2302" s="107"/>
      <c r="E2302" s="107"/>
      <c r="F2302" s="107"/>
      <c r="G2302" s="107"/>
      <c r="H2302" s="107"/>
    </row>
    <row r="2303" spans="1:8" x14ac:dyDescent="0.25">
      <c r="A2303" s="107"/>
      <c r="B2303" s="107"/>
      <c r="C2303" s="107"/>
      <c r="D2303" s="107"/>
      <c r="E2303" s="107"/>
      <c r="F2303" s="107"/>
      <c r="G2303" s="107"/>
      <c r="H2303" s="107"/>
    </row>
    <row r="2304" spans="1:8" x14ac:dyDescent="0.25">
      <c r="A2304" s="107"/>
      <c r="B2304" s="107"/>
      <c r="C2304" s="107"/>
      <c r="D2304" s="107"/>
      <c r="E2304" s="107"/>
      <c r="F2304" s="107"/>
      <c r="G2304" s="107"/>
      <c r="H2304" s="107"/>
    </row>
    <row r="2305" spans="1:8" x14ac:dyDescent="0.25">
      <c r="A2305" s="107"/>
      <c r="B2305" s="107"/>
      <c r="C2305" s="107"/>
      <c r="D2305" s="107"/>
      <c r="E2305" s="107"/>
      <c r="F2305" s="107"/>
      <c r="G2305" s="107"/>
      <c r="H2305" s="107"/>
    </row>
    <row r="2306" spans="1:8" x14ac:dyDescent="0.25">
      <c r="A2306" s="107"/>
      <c r="B2306" s="107"/>
      <c r="C2306" s="107"/>
      <c r="D2306" s="107"/>
      <c r="E2306" s="107"/>
      <c r="F2306" s="107"/>
      <c r="G2306" s="107"/>
      <c r="H2306" s="107"/>
    </row>
    <row r="2307" spans="1:8" x14ac:dyDescent="0.25">
      <c r="A2307" s="107"/>
      <c r="B2307" s="107"/>
      <c r="C2307" s="107"/>
      <c r="D2307" s="107"/>
      <c r="E2307" s="107"/>
      <c r="F2307" s="107"/>
      <c r="G2307" s="107"/>
      <c r="H2307" s="107"/>
    </row>
    <row r="2308" spans="1:8" x14ac:dyDescent="0.25">
      <c r="A2308" s="107"/>
      <c r="B2308" s="107"/>
      <c r="C2308" s="107"/>
      <c r="D2308" s="107"/>
      <c r="E2308" s="107"/>
      <c r="F2308" s="107"/>
      <c r="G2308" s="107"/>
      <c r="H2308" s="107"/>
    </row>
    <row r="2309" spans="1:8" x14ac:dyDescent="0.25">
      <c r="A2309" s="107"/>
      <c r="B2309" s="107"/>
      <c r="C2309" s="107"/>
      <c r="D2309" s="107"/>
      <c r="E2309" s="107"/>
      <c r="F2309" s="107"/>
      <c r="G2309" s="107"/>
      <c r="H2309" s="107"/>
    </row>
    <row r="2310" spans="1:8" x14ac:dyDescent="0.25">
      <c r="A2310" s="107"/>
      <c r="B2310" s="107"/>
      <c r="C2310" s="107"/>
      <c r="D2310" s="107"/>
      <c r="E2310" s="107"/>
      <c r="F2310" s="107"/>
      <c r="G2310" s="107"/>
      <c r="H2310" s="107"/>
    </row>
    <row r="2311" spans="1:8" x14ac:dyDescent="0.25">
      <c r="A2311" s="107"/>
      <c r="B2311" s="107"/>
      <c r="C2311" s="107"/>
      <c r="D2311" s="107"/>
      <c r="E2311" s="107"/>
      <c r="F2311" s="107"/>
      <c r="G2311" s="107"/>
      <c r="H2311" s="107"/>
    </row>
    <row r="2312" spans="1:8" x14ac:dyDescent="0.25">
      <c r="A2312" s="107"/>
      <c r="B2312" s="107"/>
      <c r="C2312" s="107"/>
      <c r="D2312" s="107"/>
      <c r="E2312" s="107"/>
      <c r="F2312" s="107"/>
      <c r="G2312" s="107"/>
      <c r="H2312" s="107"/>
    </row>
    <row r="2313" spans="1:8" x14ac:dyDescent="0.25">
      <c r="A2313" s="107"/>
      <c r="B2313" s="107"/>
      <c r="C2313" s="107"/>
      <c r="D2313" s="107"/>
      <c r="E2313" s="107"/>
      <c r="F2313" s="107"/>
      <c r="G2313" s="107"/>
      <c r="H2313" s="107"/>
    </row>
    <row r="2314" spans="1:8" x14ac:dyDescent="0.25">
      <c r="A2314" s="107"/>
      <c r="B2314" s="107"/>
      <c r="C2314" s="107"/>
      <c r="D2314" s="107"/>
      <c r="E2314" s="107"/>
      <c r="F2314" s="107"/>
      <c r="G2314" s="107"/>
      <c r="H2314" s="107"/>
    </row>
    <row r="2315" spans="1:8" x14ac:dyDescent="0.25">
      <c r="A2315" s="107"/>
      <c r="B2315" s="107"/>
      <c r="C2315" s="107"/>
      <c r="D2315" s="107"/>
      <c r="E2315" s="107"/>
      <c r="F2315" s="107"/>
      <c r="G2315" s="107"/>
      <c r="H2315" s="107"/>
    </row>
    <row r="2316" spans="1:8" x14ac:dyDescent="0.25">
      <c r="A2316" s="107"/>
      <c r="B2316" s="107"/>
      <c r="C2316" s="107"/>
      <c r="D2316" s="107"/>
      <c r="E2316" s="107"/>
      <c r="F2316" s="107"/>
      <c r="G2316" s="107"/>
      <c r="H2316" s="107"/>
    </row>
    <row r="2317" spans="1:8" x14ac:dyDescent="0.25">
      <c r="A2317" s="107"/>
      <c r="B2317" s="107"/>
      <c r="C2317" s="107"/>
      <c r="D2317" s="107"/>
      <c r="E2317" s="107"/>
      <c r="F2317" s="107"/>
      <c r="G2317" s="107"/>
      <c r="H2317" s="107"/>
    </row>
    <row r="2318" spans="1:8" x14ac:dyDescent="0.25">
      <c r="A2318" s="107"/>
      <c r="B2318" s="107"/>
      <c r="C2318" s="107"/>
      <c r="D2318" s="107"/>
      <c r="E2318" s="107"/>
      <c r="F2318" s="107"/>
      <c r="G2318" s="107"/>
      <c r="H2318" s="107"/>
    </row>
    <row r="2319" spans="1:8" x14ac:dyDescent="0.25">
      <c r="A2319" s="107"/>
      <c r="B2319" s="107"/>
      <c r="C2319" s="107"/>
      <c r="D2319" s="107"/>
      <c r="E2319" s="107"/>
      <c r="F2319" s="107"/>
      <c r="G2319" s="107"/>
      <c r="H2319" s="107"/>
    </row>
    <row r="2320" spans="1:8" x14ac:dyDescent="0.25">
      <c r="A2320" s="107"/>
      <c r="B2320" s="107"/>
      <c r="C2320" s="107"/>
      <c r="D2320" s="107"/>
      <c r="E2320" s="107"/>
      <c r="F2320" s="107"/>
      <c r="G2320" s="107"/>
      <c r="H2320" s="107"/>
    </row>
    <row r="2321" spans="1:8" x14ac:dyDescent="0.25">
      <c r="A2321" s="107"/>
      <c r="B2321" s="107"/>
      <c r="C2321" s="107"/>
      <c r="D2321" s="107"/>
      <c r="E2321" s="107"/>
      <c r="F2321" s="107"/>
      <c r="G2321" s="107"/>
      <c r="H2321" s="107"/>
    </row>
    <row r="2322" spans="1:8" x14ac:dyDescent="0.25">
      <c r="A2322" s="107"/>
      <c r="B2322" s="107"/>
      <c r="C2322" s="107"/>
      <c r="D2322" s="107"/>
      <c r="E2322" s="107"/>
      <c r="F2322" s="107"/>
      <c r="G2322" s="107"/>
      <c r="H2322" s="107"/>
    </row>
    <row r="2323" spans="1:8" x14ac:dyDescent="0.25">
      <c r="A2323" s="107"/>
      <c r="B2323" s="107"/>
      <c r="C2323" s="107"/>
      <c r="D2323" s="107"/>
      <c r="E2323" s="107"/>
      <c r="F2323" s="107"/>
      <c r="G2323" s="107"/>
      <c r="H2323" s="107"/>
    </row>
    <row r="2324" spans="1:8" x14ac:dyDescent="0.25">
      <c r="A2324" s="107"/>
      <c r="B2324" s="107"/>
      <c r="C2324" s="107"/>
      <c r="D2324" s="107"/>
      <c r="E2324" s="107"/>
      <c r="F2324" s="107"/>
      <c r="G2324" s="107"/>
      <c r="H2324" s="107"/>
    </row>
    <row r="2325" spans="1:8" x14ac:dyDescent="0.25">
      <c r="A2325" s="107"/>
      <c r="B2325" s="107"/>
      <c r="C2325" s="107"/>
      <c r="D2325" s="107"/>
      <c r="E2325" s="107"/>
      <c r="F2325" s="107"/>
      <c r="G2325" s="107"/>
      <c r="H2325" s="107"/>
    </row>
    <row r="2326" spans="1:8" x14ac:dyDescent="0.25">
      <c r="A2326" s="107"/>
      <c r="B2326" s="107"/>
      <c r="C2326" s="107"/>
      <c r="D2326" s="107"/>
      <c r="E2326" s="107"/>
      <c r="F2326" s="107"/>
      <c r="G2326" s="107"/>
      <c r="H2326" s="107"/>
    </row>
    <row r="2327" spans="1:8" x14ac:dyDescent="0.25">
      <c r="A2327" s="107"/>
      <c r="B2327" s="107"/>
      <c r="C2327" s="107"/>
      <c r="D2327" s="107"/>
      <c r="E2327" s="107"/>
      <c r="F2327" s="107"/>
      <c r="G2327" s="107"/>
      <c r="H2327" s="107"/>
    </row>
    <row r="2328" spans="1:8" x14ac:dyDescent="0.25">
      <c r="A2328" s="107"/>
      <c r="B2328" s="107"/>
      <c r="C2328" s="107"/>
      <c r="D2328" s="107"/>
      <c r="E2328" s="107"/>
      <c r="F2328" s="107"/>
      <c r="G2328" s="107"/>
      <c r="H2328" s="107"/>
    </row>
    <row r="2329" spans="1:8" x14ac:dyDescent="0.25">
      <c r="A2329" s="107"/>
      <c r="B2329" s="107"/>
      <c r="C2329" s="107"/>
      <c r="D2329" s="107"/>
      <c r="E2329" s="107"/>
      <c r="F2329" s="107"/>
      <c r="G2329" s="107"/>
      <c r="H2329" s="107"/>
    </row>
    <row r="2330" spans="1:8" x14ac:dyDescent="0.25">
      <c r="A2330" s="107"/>
      <c r="B2330" s="107"/>
      <c r="C2330" s="107"/>
      <c r="D2330" s="107"/>
      <c r="E2330" s="107"/>
      <c r="F2330" s="107"/>
      <c r="G2330" s="107"/>
      <c r="H2330" s="107"/>
    </row>
    <row r="2331" spans="1:8" x14ac:dyDescent="0.25">
      <c r="A2331" s="107"/>
      <c r="B2331" s="107"/>
      <c r="C2331" s="107"/>
      <c r="D2331" s="107"/>
      <c r="E2331" s="107"/>
      <c r="F2331" s="107"/>
      <c r="G2331" s="107"/>
      <c r="H2331" s="107"/>
    </row>
    <row r="2332" spans="1:8" x14ac:dyDescent="0.25">
      <c r="A2332" s="107"/>
      <c r="B2332" s="107"/>
      <c r="C2332" s="107"/>
      <c r="D2332" s="107"/>
      <c r="E2332" s="107"/>
      <c r="F2332" s="107"/>
      <c r="G2332" s="107"/>
      <c r="H2332" s="107"/>
    </row>
    <row r="2333" spans="1:8" x14ac:dyDescent="0.25">
      <c r="A2333" s="107"/>
      <c r="B2333" s="107"/>
      <c r="C2333" s="107"/>
      <c r="D2333" s="107"/>
      <c r="E2333" s="107"/>
      <c r="F2333" s="107"/>
      <c r="G2333" s="107"/>
      <c r="H2333" s="107"/>
    </row>
    <row r="2334" spans="1:8" x14ac:dyDescent="0.25">
      <c r="A2334" s="107"/>
      <c r="B2334" s="107"/>
      <c r="C2334" s="107"/>
      <c r="D2334" s="107"/>
      <c r="E2334" s="107"/>
      <c r="F2334" s="107"/>
      <c r="G2334" s="107"/>
      <c r="H2334" s="107"/>
    </row>
    <row r="2335" spans="1:8" x14ac:dyDescent="0.25">
      <c r="A2335" s="107"/>
      <c r="B2335" s="107"/>
      <c r="C2335" s="107"/>
      <c r="D2335" s="107"/>
      <c r="E2335" s="107"/>
      <c r="F2335" s="107"/>
      <c r="G2335" s="107"/>
      <c r="H2335" s="107"/>
    </row>
    <row r="2336" spans="1:8" x14ac:dyDescent="0.25">
      <c r="A2336" s="107"/>
      <c r="B2336" s="107"/>
      <c r="C2336" s="107"/>
      <c r="D2336" s="107"/>
      <c r="E2336" s="107"/>
      <c r="F2336" s="107"/>
      <c r="G2336" s="107"/>
      <c r="H2336" s="107"/>
    </row>
    <row r="2337" spans="1:8" x14ac:dyDescent="0.25">
      <c r="A2337" s="107"/>
      <c r="B2337" s="107"/>
      <c r="C2337" s="107"/>
      <c r="D2337" s="107"/>
      <c r="E2337" s="107"/>
      <c r="F2337" s="107"/>
      <c r="G2337" s="107"/>
      <c r="H2337" s="107"/>
    </row>
    <row r="2338" spans="1:8" x14ac:dyDescent="0.25">
      <c r="A2338" s="107"/>
      <c r="B2338" s="107"/>
      <c r="C2338" s="107"/>
      <c r="D2338" s="107"/>
      <c r="E2338" s="107"/>
      <c r="F2338" s="107"/>
      <c r="G2338" s="107"/>
      <c r="H2338" s="107"/>
    </row>
    <row r="2339" spans="1:8" x14ac:dyDescent="0.25">
      <c r="A2339" s="107"/>
      <c r="B2339" s="107"/>
      <c r="C2339" s="107"/>
      <c r="D2339" s="107"/>
      <c r="E2339" s="107"/>
      <c r="F2339" s="107"/>
      <c r="G2339" s="107"/>
      <c r="H2339" s="107"/>
    </row>
    <row r="2340" spans="1:8" x14ac:dyDescent="0.25">
      <c r="A2340" s="107"/>
      <c r="B2340" s="107"/>
      <c r="C2340" s="107"/>
      <c r="D2340" s="107"/>
      <c r="E2340" s="107"/>
      <c r="F2340" s="107"/>
      <c r="G2340" s="107"/>
      <c r="H2340" s="107"/>
    </row>
    <row r="2341" spans="1:8" x14ac:dyDescent="0.25">
      <c r="A2341" s="107"/>
      <c r="B2341" s="107"/>
      <c r="C2341" s="107"/>
      <c r="D2341" s="107"/>
      <c r="E2341" s="107"/>
      <c r="F2341" s="107"/>
      <c r="G2341" s="107"/>
      <c r="H2341" s="107"/>
    </row>
    <row r="2342" spans="1:8" x14ac:dyDescent="0.25">
      <c r="A2342" s="107"/>
      <c r="B2342" s="107"/>
      <c r="C2342" s="107"/>
      <c r="D2342" s="107"/>
      <c r="E2342" s="107"/>
      <c r="F2342" s="107"/>
      <c r="G2342" s="107"/>
      <c r="H2342" s="107"/>
    </row>
    <row r="2343" spans="1:8" x14ac:dyDescent="0.25">
      <c r="A2343" s="107"/>
      <c r="B2343" s="107"/>
      <c r="C2343" s="107"/>
      <c r="D2343" s="107"/>
      <c r="E2343" s="107"/>
      <c r="F2343" s="107"/>
      <c r="G2343" s="107"/>
      <c r="H2343" s="107"/>
    </row>
    <row r="2344" spans="1:8" x14ac:dyDescent="0.25">
      <c r="A2344" s="107"/>
      <c r="B2344" s="107"/>
      <c r="C2344" s="107"/>
      <c r="D2344" s="107"/>
      <c r="E2344" s="107"/>
      <c r="F2344" s="107"/>
      <c r="G2344" s="107"/>
      <c r="H2344" s="107"/>
    </row>
    <row r="2345" spans="1:8" x14ac:dyDescent="0.25">
      <c r="A2345" s="107"/>
      <c r="B2345" s="107"/>
      <c r="C2345" s="107"/>
      <c r="D2345" s="107"/>
      <c r="E2345" s="107"/>
      <c r="F2345" s="107"/>
      <c r="G2345" s="107"/>
      <c r="H2345" s="107"/>
    </row>
    <row r="2346" spans="1:8" x14ac:dyDescent="0.25">
      <c r="A2346" s="107"/>
      <c r="B2346" s="107"/>
      <c r="C2346" s="107"/>
      <c r="D2346" s="107"/>
      <c r="E2346" s="107"/>
      <c r="F2346" s="107"/>
      <c r="G2346" s="107"/>
      <c r="H2346" s="107"/>
    </row>
    <row r="2347" spans="1:8" x14ac:dyDescent="0.25">
      <c r="A2347" s="107"/>
      <c r="B2347" s="107"/>
      <c r="C2347" s="107"/>
      <c r="D2347" s="107"/>
      <c r="E2347" s="107"/>
      <c r="F2347" s="107"/>
      <c r="G2347" s="107"/>
      <c r="H2347" s="107"/>
    </row>
    <row r="2348" spans="1:8" x14ac:dyDescent="0.25">
      <c r="A2348" s="107"/>
      <c r="B2348" s="107"/>
      <c r="C2348" s="107"/>
      <c r="D2348" s="107"/>
      <c r="E2348" s="107"/>
      <c r="F2348" s="107"/>
      <c r="G2348" s="107"/>
      <c r="H2348" s="107"/>
    </row>
    <row r="2349" spans="1:8" x14ac:dyDescent="0.25">
      <c r="A2349" s="107"/>
      <c r="B2349" s="107"/>
      <c r="C2349" s="107"/>
      <c r="D2349" s="107"/>
      <c r="E2349" s="107"/>
      <c r="F2349" s="107"/>
      <c r="G2349" s="107"/>
      <c r="H2349" s="107"/>
    </row>
    <row r="2350" spans="1:8" x14ac:dyDescent="0.25">
      <c r="A2350" s="107"/>
      <c r="B2350" s="107"/>
      <c r="C2350" s="107"/>
      <c r="D2350" s="107"/>
      <c r="E2350" s="107"/>
      <c r="F2350" s="107"/>
      <c r="G2350" s="107"/>
      <c r="H2350" s="107"/>
    </row>
    <row r="2351" spans="1:8" x14ac:dyDescent="0.25">
      <c r="A2351" s="107"/>
      <c r="B2351" s="107"/>
      <c r="C2351" s="107"/>
      <c r="D2351" s="107"/>
      <c r="E2351" s="107"/>
      <c r="F2351" s="107"/>
      <c r="G2351" s="107"/>
      <c r="H2351" s="107"/>
    </row>
    <row r="2352" spans="1:8" x14ac:dyDescent="0.25">
      <c r="A2352" s="107"/>
      <c r="B2352" s="107"/>
      <c r="C2352" s="107"/>
      <c r="D2352" s="107"/>
      <c r="E2352" s="107"/>
      <c r="F2352" s="107"/>
      <c r="G2352" s="107"/>
      <c r="H2352" s="107"/>
    </row>
    <row r="2353" spans="1:8" x14ac:dyDescent="0.25">
      <c r="A2353" s="107"/>
      <c r="B2353" s="107"/>
      <c r="C2353" s="107"/>
      <c r="D2353" s="107"/>
      <c r="E2353" s="107"/>
      <c r="F2353" s="107"/>
      <c r="G2353" s="107"/>
      <c r="H2353" s="107"/>
    </row>
    <row r="2354" spans="1:8" x14ac:dyDescent="0.25">
      <c r="A2354" s="107"/>
      <c r="B2354" s="107"/>
      <c r="C2354" s="107"/>
      <c r="D2354" s="107"/>
      <c r="E2354" s="107"/>
      <c r="F2354" s="107"/>
      <c r="G2354" s="107"/>
      <c r="H2354" s="107"/>
    </row>
    <row r="2355" spans="1:8" x14ac:dyDescent="0.25">
      <c r="A2355" s="107"/>
      <c r="B2355" s="107"/>
      <c r="C2355" s="107"/>
      <c r="D2355" s="107"/>
      <c r="E2355" s="107"/>
      <c r="F2355" s="107"/>
      <c r="G2355" s="107"/>
      <c r="H2355" s="107"/>
    </row>
    <row r="2356" spans="1:8" x14ac:dyDescent="0.25">
      <c r="A2356" s="107"/>
      <c r="B2356" s="107"/>
      <c r="C2356" s="107"/>
      <c r="D2356" s="107"/>
      <c r="E2356" s="107"/>
      <c r="F2356" s="107"/>
      <c r="G2356" s="107"/>
      <c r="H2356" s="107"/>
    </row>
    <row r="2357" spans="1:8" x14ac:dyDescent="0.25">
      <c r="A2357" s="107"/>
      <c r="B2357" s="107"/>
      <c r="C2357" s="107"/>
      <c r="D2357" s="107"/>
      <c r="E2357" s="107"/>
      <c r="F2357" s="107"/>
      <c r="G2357" s="107"/>
      <c r="H2357" s="107"/>
    </row>
    <row r="2358" spans="1:8" x14ac:dyDescent="0.25">
      <c r="A2358" s="107"/>
      <c r="B2358" s="107"/>
      <c r="C2358" s="107"/>
      <c r="D2358" s="107"/>
      <c r="E2358" s="107"/>
      <c r="F2358" s="107"/>
      <c r="G2358" s="107"/>
      <c r="H2358" s="107"/>
    </row>
    <row r="2359" spans="1:8" x14ac:dyDescent="0.25">
      <c r="A2359" s="107"/>
      <c r="B2359" s="107"/>
      <c r="C2359" s="107"/>
      <c r="D2359" s="107"/>
      <c r="E2359" s="107"/>
      <c r="F2359" s="107"/>
      <c r="G2359" s="107"/>
      <c r="H2359" s="107"/>
    </row>
    <row r="2360" spans="1:8" x14ac:dyDescent="0.25">
      <c r="A2360" s="107"/>
      <c r="B2360" s="107"/>
      <c r="C2360" s="107"/>
      <c r="D2360" s="107"/>
      <c r="E2360" s="107"/>
      <c r="F2360" s="107"/>
      <c r="G2360" s="107"/>
      <c r="H2360" s="107"/>
    </row>
    <row r="2361" spans="1:8" x14ac:dyDescent="0.25">
      <c r="A2361" s="107"/>
      <c r="B2361" s="107"/>
      <c r="C2361" s="107"/>
      <c r="D2361" s="107"/>
      <c r="E2361" s="107"/>
      <c r="F2361" s="107"/>
      <c r="G2361" s="107"/>
      <c r="H2361" s="107"/>
    </row>
    <row r="2362" spans="1:8" x14ac:dyDescent="0.25">
      <c r="A2362" s="107"/>
      <c r="B2362" s="107"/>
      <c r="C2362" s="107"/>
      <c r="D2362" s="107"/>
      <c r="E2362" s="107"/>
      <c r="F2362" s="107"/>
      <c r="G2362" s="107"/>
      <c r="H2362" s="107"/>
    </row>
    <row r="2363" spans="1:8" x14ac:dyDescent="0.25">
      <c r="A2363" s="107"/>
      <c r="B2363" s="107"/>
      <c r="C2363" s="107"/>
      <c r="D2363" s="107"/>
      <c r="E2363" s="107"/>
      <c r="F2363" s="107"/>
      <c r="G2363" s="107"/>
      <c r="H2363" s="107"/>
    </row>
    <row r="2364" spans="1:8" x14ac:dyDescent="0.25">
      <c r="A2364" s="107"/>
      <c r="B2364" s="107"/>
      <c r="C2364" s="107"/>
      <c r="D2364" s="107"/>
      <c r="E2364" s="107"/>
      <c r="F2364" s="107"/>
      <c r="G2364" s="107"/>
      <c r="H2364" s="107"/>
    </row>
    <row r="2365" spans="1:8" x14ac:dyDescent="0.25">
      <c r="A2365" s="107"/>
      <c r="B2365" s="107"/>
      <c r="C2365" s="107"/>
      <c r="D2365" s="107"/>
      <c r="E2365" s="107"/>
      <c r="F2365" s="107"/>
      <c r="G2365" s="107"/>
      <c r="H2365" s="107"/>
    </row>
    <row r="2366" spans="1:8" x14ac:dyDescent="0.25">
      <c r="A2366" s="107"/>
      <c r="B2366" s="107"/>
      <c r="C2366" s="107"/>
      <c r="D2366" s="107"/>
      <c r="E2366" s="107"/>
      <c r="F2366" s="107"/>
      <c r="G2366" s="107"/>
      <c r="H2366" s="107"/>
    </row>
    <row r="2367" spans="1:8" x14ac:dyDescent="0.25">
      <c r="A2367" s="107"/>
      <c r="B2367" s="107"/>
      <c r="C2367" s="107"/>
      <c r="D2367" s="107"/>
      <c r="E2367" s="107"/>
      <c r="F2367" s="107"/>
      <c r="G2367" s="107"/>
      <c r="H2367" s="107"/>
    </row>
    <row r="2368" spans="1:8" x14ac:dyDescent="0.25">
      <c r="A2368" s="107"/>
      <c r="B2368" s="107"/>
      <c r="C2368" s="107"/>
      <c r="D2368" s="107"/>
      <c r="E2368" s="107"/>
      <c r="F2368" s="107"/>
      <c r="G2368" s="107"/>
      <c r="H2368" s="107"/>
    </row>
    <row r="2369" spans="1:8" x14ac:dyDescent="0.25">
      <c r="A2369" s="107"/>
      <c r="B2369" s="107"/>
      <c r="C2369" s="107"/>
      <c r="D2369" s="107"/>
      <c r="E2369" s="107"/>
      <c r="F2369" s="107"/>
      <c r="G2369" s="107"/>
      <c r="H2369" s="107"/>
    </row>
    <row r="2370" spans="1:8" x14ac:dyDescent="0.25">
      <c r="A2370" s="107"/>
      <c r="B2370" s="107"/>
      <c r="C2370" s="107"/>
      <c r="D2370" s="107"/>
      <c r="E2370" s="107"/>
      <c r="F2370" s="107"/>
      <c r="G2370" s="107"/>
      <c r="H2370" s="107"/>
    </row>
    <row r="2371" spans="1:8" x14ac:dyDescent="0.25">
      <c r="A2371" s="107"/>
      <c r="B2371" s="107"/>
      <c r="C2371" s="107"/>
      <c r="D2371" s="107"/>
      <c r="E2371" s="107"/>
      <c r="F2371" s="107"/>
      <c r="G2371" s="107"/>
      <c r="H2371" s="107"/>
    </row>
    <row r="2372" spans="1:8" x14ac:dyDescent="0.25">
      <c r="A2372" s="107"/>
      <c r="B2372" s="107"/>
      <c r="C2372" s="107"/>
      <c r="D2372" s="107"/>
      <c r="E2372" s="107"/>
      <c r="F2372" s="107"/>
      <c r="G2372" s="107"/>
      <c r="H2372" s="107"/>
    </row>
    <row r="2373" spans="1:8" x14ac:dyDescent="0.25">
      <c r="A2373" s="107"/>
      <c r="B2373" s="107"/>
      <c r="C2373" s="107"/>
      <c r="D2373" s="107"/>
      <c r="E2373" s="107"/>
      <c r="F2373" s="107"/>
      <c r="G2373" s="107"/>
      <c r="H2373" s="107"/>
    </row>
    <row r="2374" spans="1:8" x14ac:dyDescent="0.25">
      <c r="A2374" s="107"/>
      <c r="B2374" s="107"/>
      <c r="C2374" s="107"/>
      <c r="D2374" s="107"/>
      <c r="E2374" s="107"/>
      <c r="F2374" s="107"/>
      <c r="G2374" s="107"/>
      <c r="H2374" s="107"/>
    </row>
    <row r="2375" spans="1:8" x14ac:dyDescent="0.25">
      <c r="A2375" s="107"/>
      <c r="B2375" s="107"/>
      <c r="C2375" s="107"/>
      <c r="D2375" s="107"/>
      <c r="E2375" s="107"/>
      <c r="F2375" s="107"/>
      <c r="G2375" s="107"/>
      <c r="H2375" s="107"/>
    </row>
    <row r="2376" spans="1:8" x14ac:dyDescent="0.25">
      <c r="A2376" s="107"/>
      <c r="B2376" s="107"/>
      <c r="C2376" s="107"/>
      <c r="D2376" s="107"/>
      <c r="E2376" s="107"/>
      <c r="F2376" s="107"/>
      <c r="G2376" s="107"/>
      <c r="H2376" s="107"/>
    </row>
    <row r="2377" spans="1:8" x14ac:dyDescent="0.25">
      <c r="A2377" s="107"/>
      <c r="B2377" s="107"/>
      <c r="C2377" s="107"/>
      <c r="D2377" s="107"/>
      <c r="E2377" s="107"/>
      <c r="F2377" s="107"/>
      <c r="G2377" s="107"/>
      <c r="H2377" s="107"/>
    </row>
    <row r="2378" spans="1:8" x14ac:dyDescent="0.25">
      <c r="A2378" s="107"/>
      <c r="B2378" s="107"/>
      <c r="C2378" s="107"/>
      <c r="D2378" s="107"/>
      <c r="E2378" s="107"/>
      <c r="F2378" s="107"/>
      <c r="G2378" s="107"/>
      <c r="H2378" s="107"/>
    </row>
    <row r="2379" spans="1:8" x14ac:dyDescent="0.25">
      <c r="A2379" s="107"/>
      <c r="B2379" s="107"/>
      <c r="C2379" s="107"/>
      <c r="D2379" s="107"/>
      <c r="E2379" s="107"/>
      <c r="F2379" s="107"/>
      <c r="G2379" s="107"/>
      <c r="H2379" s="107"/>
    </row>
    <row r="2380" spans="1:8" x14ac:dyDescent="0.25">
      <c r="A2380" s="107"/>
      <c r="B2380" s="107"/>
      <c r="C2380" s="107"/>
      <c r="D2380" s="107"/>
      <c r="E2380" s="107"/>
      <c r="F2380" s="107"/>
      <c r="G2380" s="107"/>
      <c r="H2380" s="107"/>
    </row>
    <row r="2381" spans="1:8" x14ac:dyDescent="0.25">
      <c r="A2381" s="107"/>
      <c r="B2381" s="107"/>
      <c r="C2381" s="107"/>
      <c r="D2381" s="107"/>
      <c r="E2381" s="107"/>
      <c r="F2381" s="107"/>
      <c r="G2381" s="107"/>
      <c r="H2381" s="107"/>
    </row>
    <row r="2382" spans="1:8" x14ac:dyDescent="0.25">
      <c r="A2382" s="107"/>
      <c r="B2382" s="107"/>
      <c r="C2382" s="107"/>
      <c r="D2382" s="107"/>
      <c r="E2382" s="107"/>
      <c r="F2382" s="107"/>
      <c r="G2382" s="107"/>
      <c r="H2382" s="107"/>
    </row>
    <row r="2383" spans="1:8" x14ac:dyDescent="0.25">
      <c r="A2383" s="107"/>
      <c r="B2383" s="107"/>
      <c r="C2383" s="107"/>
      <c r="D2383" s="107"/>
      <c r="E2383" s="107"/>
      <c r="F2383" s="107"/>
      <c r="G2383" s="107"/>
      <c r="H2383" s="107"/>
    </row>
    <row r="2384" spans="1:8" x14ac:dyDescent="0.25">
      <c r="A2384" s="107"/>
      <c r="B2384" s="107"/>
      <c r="C2384" s="107"/>
      <c r="D2384" s="107"/>
      <c r="E2384" s="107"/>
      <c r="F2384" s="107"/>
      <c r="G2384" s="107"/>
      <c r="H2384" s="107"/>
    </row>
    <row r="2385" spans="1:8" x14ac:dyDescent="0.25">
      <c r="A2385" s="107"/>
      <c r="B2385" s="107"/>
      <c r="C2385" s="107"/>
      <c r="D2385" s="107"/>
      <c r="E2385" s="107"/>
      <c r="F2385" s="107"/>
      <c r="G2385" s="107"/>
      <c r="H2385" s="107"/>
    </row>
    <row r="2386" spans="1:8" x14ac:dyDescent="0.25">
      <c r="A2386" s="107"/>
      <c r="B2386" s="107"/>
      <c r="C2386" s="107"/>
      <c r="D2386" s="107"/>
      <c r="E2386" s="107"/>
      <c r="F2386" s="107"/>
      <c r="G2386" s="107"/>
      <c r="H2386" s="107"/>
    </row>
    <row r="2387" spans="1:8" x14ac:dyDescent="0.25">
      <c r="A2387" s="107"/>
      <c r="B2387" s="107"/>
      <c r="C2387" s="107"/>
      <c r="D2387" s="107"/>
      <c r="E2387" s="107"/>
      <c r="F2387" s="107"/>
      <c r="G2387" s="107"/>
      <c r="H2387" s="107"/>
    </row>
    <row r="2388" spans="1:8" x14ac:dyDescent="0.25">
      <c r="A2388" s="107"/>
      <c r="B2388" s="107"/>
      <c r="C2388" s="107"/>
      <c r="D2388" s="107"/>
      <c r="E2388" s="107"/>
      <c r="F2388" s="107"/>
      <c r="G2388" s="107"/>
      <c r="H2388" s="107"/>
    </row>
    <row r="2389" spans="1:8" x14ac:dyDescent="0.25">
      <c r="A2389" s="107"/>
      <c r="B2389" s="107"/>
      <c r="C2389" s="107"/>
      <c r="D2389" s="107"/>
      <c r="E2389" s="107"/>
      <c r="F2389" s="107"/>
      <c r="G2389" s="107"/>
      <c r="H2389" s="107"/>
    </row>
    <row r="2390" spans="1:8" x14ac:dyDescent="0.25">
      <c r="A2390" s="107"/>
      <c r="B2390" s="107"/>
      <c r="C2390" s="107"/>
      <c r="D2390" s="107"/>
      <c r="E2390" s="107"/>
      <c r="F2390" s="107"/>
      <c r="G2390" s="107"/>
      <c r="H2390" s="107"/>
    </row>
    <row r="2391" spans="1:8" x14ac:dyDescent="0.25">
      <c r="A2391" s="107"/>
      <c r="B2391" s="107"/>
      <c r="C2391" s="107"/>
      <c r="D2391" s="107"/>
      <c r="E2391" s="107"/>
      <c r="F2391" s="107"/>
      <c r="G2391" s="107"/>
      <c r="H2391" s="107"/>
    </row>
    <row r="2392" spans="1:8" x14ac:dyDescent="0.25">
      <c r="A2392" s="107"/>
      <c r="B2392" s="107"/>
      <c r="C2392" s="107"/>
      <c r="D2392" s="107"/>
      <c r="E2392" s="107"/>
      <c r="F2392" s="107"/>
      <c r="G2392" s="107"/>
      <c r="H2392" s="107"/>
    </row>
    <row r="2393" spans="1:8" x14ac:dyDescent="0.25">
      <c r="A2393" s="107"/>
      <c r="B2393" s="107"/>
      <c r="C2393" s="107"/>
      <c r="D2393" s="107"/>
      <c r="E2393" s="107"/>
      <c r="F2393" s="107"/>
      <c r="G2393" s="107"/>
      <c r="H2393" s="107"/>
    </row>
    <row r="2394" spans="1:8" x14ac:dyDescent="0.25">
      <c r="A2394" s="107"/>
      <c r="B2394" s="107"/>
      <c r="C2394" s="107"/>
      <c r="D2394" s="107"/>
      <c r="E2394" s="107"/>
      <c r="F2394" s="107"/>
      <c r="G2394" s="107"/>
      <c r="H2394" s="107"/>
    </row>
    <row r="2395" spans="1:8" x14ac:dyDescent="0.25">
      <c r="A2395" s="107"/>
      <c r="B2395" s="107"/>
      <c r="C2395" s="107"/>
      <c r="D2395" s="107"/>
      <c r="E2395" s="107"/>
      <c r="F2395" s="107"/>
      <c r="G2395" s="107"/>
      <c r="H2395" s="107"/>
    </row>
    <row r="2396" spans="1:8" x14ac:dyDescent="0.25">
      <c r="A2396" s="107"/>
      <c r="B2396" s="107"/>
      <c r="C2396" s="107"/>
      <c r="D2396" s="107"/>
      <c r="E2396" s="107"/>
      <c r="F2396" s="107"/>
      <c r="G2396" s="107"/>
      <c r="H2396" s="107"/>
    </row>
    <row r="2397" spans="1:8" x14ac:dyDescent="0.25">
      <c r="A2397" s="107"/>
      <c r="B2397" s="107"/>
      <c r="C2397" s="107"/>
      <c r="D2397" s="107"/>
      <c r="E2397" s="107"/>
      <c r="F2397" s="107"/>
      <c r="G2397" s="107"/>
      <c r="H2397" s="107"/>
    </row>
    <row r="2398" spans="1:8" x14ac:dyDescent="0.25">
      <c r="A2398" s="107"/>
      <c r="B2398" s="107"/>
      <c r="C2398" s="107"/>
      <c r="D2398" s="107"/>
      <c r="E2398" s="107"/>
      <c r="F2398" s="107"/>
      <c r="G2398" s="107"/>
      <c r="H2398" s="107"/>
    </row>
    <row r="2399" spans="1:8" x14ac:dyDescent="0.25">
      <c r="A2399" s="107"/>
      <c r="B2399" s="107"/>
      <c r="C2399" s="107"/>
      <c r="D2399" s="107"/>
      <c r="E2399" s="107"/>
      <c r="F2399" s="107"/>
      <c r="G2399" s="107"/>
      <c r="H2399" s="107"/>
    </row>
    <row r="2400" spans="1:8" x14ac:dyDescent="0.25">
      <c r="A2400" s="107"/>
      <c r="B2400" s="107"/>
      <c r="C2400" s="107"/>
      <c r="D2400" s="107"/>
      <c r="E2400" s="107"/>
      <c r="F2400" s="107"/>
      <c r="G2400" s="107"/>
      <c r="H2400" s="107"/>
    </row>
    <row r="2401" spans="1:8" x14ac:dyDescent="0.25">
      <c r="A2401" s="107"/>
      <c r="B2401" s="107"/>
      <c r="C2401" s="107"/>
      <c r="D2401" s="107"/>
      <c r="E2401" s="107"/>
      <c r="F2401" s="107"/>
      <c r="G2401" s="107"/>
      <c r="H2401" s="107"/>
    </row>
    <row r="2402" spans="1:8" x14ac:dyDescent="0.25">
      <c r="A2402" s="107"/>
      <c r="B2402" s="107"/>
      <c r="C2402" s="107"/>
      <c r="D2402" s="107"/>
      <c r="E2402" s="107"/>
      <c r="F2402" s="107"/>
      <c r="G2402" s="107"/>
      <c r="H2402" s="107"/>
    </row>
    <row r="2403" spans="1:8" x14ac:dyDescent="0.25">
      <c r="A2403" s="107"/>
      <c r="B2403" s="107"/>
      <c r="C2403" s="107"/>
      <c r="D2403" s="107"/>
      <c r="E2403" s="107"/>
      <c r="F2403" s="107"/>
      <c r="G2403" s="107"/>
      <c r="H2403" s="107"/>
    </row>
    <row r="2404" spans="1:8" x14ac:dyDescent="0.25">
      <c r="A2404" s="107"/>
      <c r="B2404" s="107"/>
      <c r="C2404" s="107"/>
      <c r="D2404" s="107"/>
      <c r="E2404" s="107"/>
      <c r="F2404" s="107"/>
      <c r="G2404" s="107"/>
      <c r="H2404" s="107"/>
    </row>
    <row r="2405" spans="1:8" x14ac:dyDescent="0.25">
      <c r="A2405" s="107"/>
      <c r="B2405" s="107"/>
      <c r="C2405" s="107"/>
      <c r="D2405" s="107"/>
      <c r="E2405" s="107"/>
      <c r="F2405" s="107"/>
      <c r="G2405" s="107"/>
      <c r="H2405" s="107"/>
    </row>
    <row r="2406" spans="1:8" x14ac:dyDescent="0.25">
      <c r="A2406" s="107"/>
      <c r="B2406" s="107"/>
      <c r="C2406" s="107"/>
      <c r="D2406" s="107"/>
      <c r="E2406" s="107"/>
      <c r="F2406" s="107"/>
      <c r="G2406" s="107"/>
      <c r="H2406" s="107"/>
    </row>
    <row r="2407" spans="1:8" x14ac:dyDescent="0.25">
      <c r="A2407" s="107"/>
      <c r="B2407" s="107"/>
      <c r="C2407" s="107"/>
      <c r="D2407" s="107"/>
      <c r="E2407" s="107"/>
      <c r="F2407" s="107"/>
      <c r="G2407" s="107"/>
      <c r="H2407" s="107"/>
    </row>
    <row r="2408" spans="1:8" x14ac:dyDescent="0.25">
      <c r="A2408" s="107"/>
      <c r="B2408" s="107"/>
      <c r="C2408" s="107"/>
      <c r="D2408" s="107"/>
      <c r="E2408" s="107"/>
      <c r="F2408" s="107"/>
      <c r="G2408" s="107"/>
      <c r="H2408" s="107"/>
    </row>
    <row r="2409" spans="1:8" x14ac:dyDescent="0.25">
      <c r="A2409" s="107"/>
      <c r="B2409" s="107"/>
      <c r="C2409" s="107"/>
      <c r="D2409" s="107"/>
      <c r="E2409" s="107"/>
      <c r="F2409" s="107"/>
      <c r="G2409" s="107"/>
      <c r="H2409" s="107"/>
    </row>
    <row r="2410" spans="1:8" x14ac:dyDescent="0.25">
      <c r="A2410" s="107"/>
      <c r="B2410" s="107"/>
      <c r="C2410" s="107"/>
      <c r="D2410" s="107"/>
      <c r="E2410" s="107"/>
      <c r="F2410" s="107"/>
      <c r="G2410" s="107"/>
      <c r="H2410" s="107"/>
    </row>
    <row r="2411" spans="1:8" x14ac:dyDescent="0.25">
      <c r="A2411" s="107"/>
      <c r="B2411" s="107"/>
      <c r="C2411" s="107"/>
      <c r="D2411" s="107"/>
      <c r="E2411" s="107"/>
      <c r="F2411" s="107"/>
      <c r="G2411" s="107"/>
      <c r="H2411" s="107"/>
    </row>
    <row r="2412" spans="1:8" x14ac:dyDescent="0.25">
      <c r="A2412" s="107"/>
      <c r="B2412" s="107"/>
      <c r="C2412" s="107"/>
      <c r="D2412" s="107"/>
      <c r="E2412" s="107"/>
      <c r="F2412" s="107"/>
      <c r="G2412" s="107"/>
      <c r="H2412" s="107"/>
    </row>
    <row r="2413" spans="1:8" x14ac:dyDescent="0.25">
      <c r="A2413" s="107"/>
      <c r="B2413" s="107"/>
      <c r="C2413" s="107"/>
      <c r="D2413" s="107"/>
      <c r="E2413" s="107"/>
      <c r="F2413" s="107"/>
      <c r="G2413" s="107"/>
      <c r="H2413" s="107"/>
    </row>
    <row r="2414" spans="1:8" x14ac:dyDescent="0.25">
      <c r="A2414" s="107"/>
      <c r="B2414" s="107"/>
      <c r="C2414" s="107"/>
      <c r="D2414" s="107"/>
      <c r="E2414" s="107"/>
      <c r="F2414" s="107"/>
      <c r="G2414" s="107"/>
      <c r="H2414" s="107"/>
    </row>
    <row r="2415" spans="1:8" x14ac:dyDescent="0.25">
      <c r="A2415" s="107"/>
      <c r="B2415" s="107"/>
      <c r="C2415" s="107"/>
      <c r="D2415" s="107"/>
      <c r="E2415" s="107"/>
      <c r="F2415" s="107"/>
      <c r="G2415" s="107"/>
      <c r="H2415" s="107"/>
    </row>
    <row r="2416" spans="1:8" x14ac:dyDescent="0.25">
      <c r="A2416" s="107"/>
      <c r="B2416" s="107"/>
      <c r="C2416" s="107"/>
      <c r="D2416" s="107"/>
      <c r="E2416" s="107"/>
      <c r="F2416" s="107"/>
      <c r="G2416" s="107"/>
      <c r="H2416" s="107"/>
    </row>
    <row r="2417" spans="1:8" x14ac:dyDescent="0.25">
      <c r="A2417" s="107"/>
      <c r="B2417" s="107"/>
      <c r="C2417" s="107"/>
      <c r="D2417" s="107"/>
      <c r="E2417" s="107"/>
      <c r="F2417" s="107"/>
      <c r="G2417" s="107"/>
      <c r="H2417" s="107"/>
    </row>
    <row r="2418" spans="1:8" x14ac:dyDescent="0.25">
      <c r="A2418" s="107"/>
      <c r="B2418" s="107"/>
      <c r="C2418" s="107"/>
      <c r="D2418" s="107"/>
      <c r="E2418" s="107"/>
      <c r="F2418" s="107"/>
      <c r="G2418" s="107"/>
      <c r="H2418" s="107"/>
    </row>
    <row r="2419" spans="1:8" x14ac:dyDescent="0.25">
      <c r="A2419" s="107"/>
      <c r="B2419" s="107"/>
      <c r="C2419" s="107"/>
      <c r="D2419" s="107"/>
      <c r="E2419" s="107"/>
      <c r="F2419" s="107"/>
      <c r="G2419" s="107"/>
      <c r="H2419" s="107"/>
    </row>
    <row r="2420" spans="1:8" x14ac:dyDescent="0.25">
      <c r="A2420" s="107"/>
      <c r="B2420" s="107"/>
      <c r="C2420" s="107"/>
      <c r="D2420" s="107"/>
      <c r="E2420" s="107"/>
      <c r="F2420" s="107"/>
      <c r="G2420" s="107"/>
      <c r="H2420" s="107"/>
    </row>
    <row r="2421" spans="1:8" x14ac:dyDescent="0.25">
      <c r="A2421" s="107"/>
      <c r="B2421" s="107"/>
      <c r="C2421" s="107"/>
      <c r="D2421" s="107"/>
      <c r="E2421" s="107"/>
      <c r="F2421" s="107"/>
      <c r="G2421" s="107"/>
      <c r="H2421" s="107"/>
    </row>
    <row r="2422" spans="1:8" x14ac:dyDescent="0.25">
      <c r="A2422" s="107"/>
      <c r="B2422" s="107"/>
      <c r="C2422" s="107"/>
      <c r="D2422" s="107"/>
      <c r="E2422" s="107"/>
      <c r="F2422" s="107"/>
      <c r="G2422" s="107"/>
      <c r="H2422" s="107"/>
    </row>
    <row r="2423" spans="1:8" x14ac:dyDescent="0.25">
      <c r="A2423" s="107"/>
      <c r="B2423" s="107"/>
      <c r="C2423" s="107"/>
      <c r="D2423" s="107"/>
      <c r="E2423" s="107"/>
      <c r="F2423" s="107"/>
      <c r="G2423" s="107"/>
      <c r="H2423" s="107"/>
    </row>
    <row r="2424" spans="1:8" x14ac:dyDescent="0.25">
      <c r="A2424" s="107"/>
      <c r="B2424" s="107"/>
      <c r="C2424" s="107"/>
      <c r="D2424" s="107"/>
      <c r="E2424" s="107"/>
      <c r="F2424" s="107"/>
      <c r="G2424" s="107"/>
      <c r="H2424" s="107"/>
    </row>
    <row r="2425" spans="1:8" x14ac:dyDescent="0.25">
      <c r="A2425" s="107"/>
      <c r="B2425" s="107"/>
      <c r="C2425" s="107"/>
      <c r="D2425" s="107"/>
      <c r="E2425" s="107"/>
      <c r="F2425" s="107"/>
      <c r="G2425" s="107"/>
      <c r="H2425" s="107"/>
    </row>
    <row r="2426" spans="1:8" x14ac:dyDescent="0.25">
      <c r="A2426" s="107"/>
      <c r="B2426" s="107"/>
      <c r="C2426" s="107"/>
      <c r="D2426" s="107"/>
      <c r="E2426" s="107"/>
      <c r="F2426" s="107"/>
      <c r="G2426" s="107"/>
      <c r="H2426" s="107"/>
    </row>
    <row r="2427" spans="1:8" x14ac:dyDescent="0.25">
      <c r="A2427" s="107"/>
      <c r="B2427" s="107"/>
      <c r="C2427" s="107"/>
      <c r="D2427" s="107"/>
      <c r="E2427" s="107"/>
      <c r="F2427" s="107"/>
      <c r="G2427" s="107"/>
      <c r="H2427" s="107"/>
    </row>
    <row r="2428" spans="1:8" x14ac:dyDescent="0.25">
      <c r="A2428" s="107"/>
      <c r="B2428" s="107"/>
      <c r="C2428" s="107"/>
      <c r="D2428" s="107"/>
      <c r="E2428" s="107"/>
      <c r="F2428" s="107"/>
      <c r="G2428" s="107"/>
      <c r="H2428" s="107"/>
    </row>
    <row r="2429" spans="1:8" x14ac:dyDescent="0.25">
      <c r="A2429" s="107"/>
      <c r="B2429" s="107"/>
      <c r="C2429" s="107"/>
      <c r="D2429" s="107"/>
      <c r="E2429" s="107"/>
      <c r="F2429" s="107"/>
      <c r="G2429" s="107"/>
      <c r="H2429" s="107"/>
    </row>
    <row r="2430" spans="1:8" x14ac:dyDescent="0.25">
      <c r="A2430" s="107"/>
      <c r="B2430" s="107"/>
      <c r="C2430" s="107"/>
      <c r="D2430" s="107"/>
      <c r="E2430" s="107"/>
      <c r="F2430" s="107"/>
      <c r="G2430" s="107"/>
      <c r="H2430" s="107"/>
    </row>
    <row r="2431" spans="1:8" x14ac:dyDescent="0.25">
      <c r="A2431" s="107"/>
      <c r="B2431" s="107"/>
      <c r="C2431" s="107"/>
      <c r="D2431" s="107"/>
      <c r="E2431" s="107"/>
      <c r="F2431" s="107"/>
      <c r="G2431" s="107"/>
      <c r="H2431" s="107"/>
    </row>
    <row r="2432" spans="1:8" x14ac:dyDescent="0.25">
      <c r="A2432" s="107"/>
      <c r="B2432" s="107"/>
      <c r="C2432" s="107"/>
      <c r="D2432" s="107"/>
      <c r="E2432" s="107"/>
      <c r="F2432" s="107"/>
      <c r="G2432" s="107"/>
      <c r="H2432" s="107"/>
    </row>
    <row r="2433" spans="1:8" x14ac:dyDescent="0.25">
      <c r="A2433" s="107"/>
      <c r="B2433" s="107"/>
      <c r="C2433" s="107"/>
      <c r="D2433" s="107"/>
      <c r="E2433" s="107"/>
      <c r="F2433" s="107"/>
      <c r="G2433" s="107"/>
      <c r="H2433" s="107"/>
    </row>
    <row r="2434" spans="1:8" x14ac:dyDescent="0.25">
      <c r="A2434" s="107"/>
      <c r="B2434" s="107"/>
      <c r="C2434" s="107"/>
      <c r="D2434" s="107"/>
      <c r="E2434" s="107"/>
      <c r="F2434" s="107"/>
      <c r="G2434" s="107"/>
      <c r="H2434" s="107"/>
    </row>
    <row r="2435" spans="1:8" x14ac:dyDescent="0.25">
      <c r="A2435" s="107"/>
      <c r="B2435" s="107"/>
      <c r="C2435" s="107"/>
      <c r="D2435" s="107"/>
      <c r="E2435" s="107"/>
      <c r="F2435" s="107"/>
      <c r="G2435" s="107"/>
      <c r="H2435" s="107"/>
    </row>
    <row r="2436" spans="1:8" x14ac:dyDescent="0.25">
      <c r="A2436" s="107"/>
      <c r="B2436" s="107"/>
      <c r="C2436" s="107"/>
      <c r="D2436" s="107"/>
      <c r="E2436" s="107"/>
      <c r="F2436" s="107"/>
      <c r="G2436" s="107"/>
      <c r="H2436" s="107"/>
    </row>
    <row r="2437" spans="1:8" x14ac:dyDescent="0.25">
      <c r="A2437" s="107"/>
      <c r="B2437" s="107"/>
      <c r="C2437" s="107"/>
      <c r="D2437" s="107"/>
      <c r="E2437" s="107"/>
      <c r="F2437" s="107"/>
      <c r="G2437" s="107"/>
      <c r="H2437" s="107"/>
    </row>
    <row r="2438" spans="1:8" x14ac:dyDescent="0.25">
      <c r="A2438" s="107"/>
      <c r="B2438" s="107"/>
      <c r="C2438" s="107"/>
      <c r="D2438" s="107"/>
      <c r="E2438" s="107"/>
      <c r="F2438" s="107"/>
      <c r="G2438" s="107"/>
      <c r="H2438" s="107"/>
    </row>
    <row r="2439" spans="1:8" x14ac:dyDescent="0.25">
      <c r="A2439" s="107"/>
      <c r="B2439" s="107"/>
      <c r="C2439" s="107"/>
      <c r="D2439" s="107"/>
      <c r="E2439" s="107"/>
      <c r="F2439" s="107"/>
      <c r="G2439" s="107"/>
      <c r="H2439" s="107"/>
    </row>
    <row r="2440" spans="1:8" x14ac:dyDescent="0.25">
      <c r="A2440" s="107"/>
      <c r="B2440" s="107"/>
      <c r="C2440" s="107"/>
      <c r="D2440" s="107"/>
      <c r="E2440" s="107"/>
      <c r="F2440" s="107"/>
      <c r="G2440" s="107"/>
      <c r="H2440" s="107"/>
    </row>
    <row r="2441" spans="1:8" x14ac:dyDescent="0.25">
      <c r="A2441" s="107"/>
      <c r="B2441" s="107"/>
      <c r="C2441" s="107"/>
      <c r="D2441" s="107"/>
      <c r="E2441" s="107"/>
      <c r="F2441" s="107"/>
      <c r="G2441" s="107"/>
      <c r="H2441" s="107"/>
    </row>
    <row r="2442" spans="1:8" x14ac:dyDescent="0.25">
      <c r="A2442" s="107"/>
      <c r="B2442" s="107"/>
      <c r="C2442" s="107"/>
      <c r="D2442" s="107"/>
      <c r="E2442" s="107"/>
      <c r="F2442" s="107"/>
      <c r="G2442" s="107"/>
      <c r="H2442" s="107"/>
    </row>
    <row r="2443" spans="1:8" x14ac:dyDescent="0.25">
      <c r="A2443" s="107"/>
      <c r="B2443" s="107"/>
      <c r="C2443" s="107"/>
      <c r="D2443" s="107"/>
      <c r="E2443" s="107"/>
      <c r="F2443" s="107"/>
      <c r="G2443" s="107"/>
      <c r="H2443" s="107"/>
    </row>
    <row r="2444" spans="1:8" x14ac:dyDescent="0.25">
      <c r="A2444" s="107"/>
      <c r="B2444" s="107"/>
      <c r="C2444" s="107"/>
      <c r="D2444" s="107"/>
      <c r="E2444" s="107"/>
      <c r="F2444" s="107"/>
      <c r="G2444" s="107"/>
      <c r="H2444" s="107"/>
    </row>
    <row r="2445" spans="1:8" x14ac:dyDescent="0.25">
      <c r="A2445" s="107"/>
      <c r="B2445" s="107"/>
      <c r="C2445" s="107"/>
      <c r="D2445" s="107"/>
      <c r="E2445" s="107"/>
      <c r="F2445" s="107"/>
      <c r="G2445" s="107"/>
      <c r="H2445" s="107"/>
    </row>
    <row r="2446" spans="1:8" x14ac:dyDescent="0.25">
      <c r="A2446" s="107"/>
      <c r="B2446" s="107"/>
      <c r="C2446" s="107"/>
      <c r="D2446" s="107"/>
      <c r="E2446" s="107"/>
      <c r="F2446" s="107"/>
      <c r="G2446" s="107"/>
      <c r="H2446" s="107"/>
    </row>
    <row r="2447" spans="1:8" x14ac:dyDescent="0.25">
      <c r="A2447" s="107"/>
      <c r="B2447" s="107"/>
      <c r="C2447" s="107"/>
      <c r="D2447" s="107"/>
      <c r="E2447" s="107"/>
      <c r="F2447" s="107"/>
      <c r="G2447" s="107"/>
      <c r="H2447" s="107"/>
    </row>
    <row r="2448" spans="1:8" x14ac:dyDescent="0.25">
      <c r="A2448" s="107"/>
      <c r="B2448" s="107"/>
      <c r="C2448" s="107"/>
      <c r="D2448" s="107"/>
      <c r="E2448" s="107"/>
      <c r="F2448" s="107"/>
      <c r="G2448" s="107"/>
      <c r="H2448" s="107"/>
    </row>
    <row r="2449" spans="1:8" x14ac:dyDescent="0.25">
      <c r="A2449" s="107"/>
      <c r="B2449" s="107"/>
      <c r="C2449" s="107"/>
      <c r="D2449" s="107"/>
      <c r="E2449" s="107"/>
      <c r="F2449" s="107"/>
      <c r="G2449" s="107"/>
      <c r="H2449" s="107"/>
    </row>
    <row r="2450" spans="1:8" x14ac:dyDescent="0.25">
      <c r="A2450" s="107"/>
      <c r="B2450" s="107"/>
      <c r="C2450" s="107"/>
      <c r="D2450" s="107"/>
      <c r="E2450" s="107"/>
      <c r="F2450" s="107"/>
      <c r="G2450" s="107"/>
      <c r="H2450" s="107"/>
    </row>
    <row r="2451" spans="1:8" x14ac:dyDescent="0.25">
      <c r="A2451" s="107"/>
      <c r="B2451" s="107"/>
      <c r="C2451" s="107"/>
      <c r="D2451" s="107"/>
      <c r="E2451" s="107"/>
      <c r="F2451" s="107"/>
      <c r="G2451" s="107"/>
      <c r="H2451" s="107"/>
    </row>
    <row r="2452" spans="1:8" x14ac:dyDescent="0.25">
      <c r="A2452" s="107"/>
      <c r="B2452" s="107"/>
      <c r="C2452" s="107"/>
      <c r="D2452" s="107"/>
      <c r="E2452" s="107"/>
      <c r="F2452" s="107"/>
      <c r="G2452" s="107"/>
      <c r="H2452" s="107"/>
    </row>
    <row r="2453" spans="1:8" x14ac:dyDescent="0.25">
      <c r="A2453" s="107"/>
      <c r="B2453" s="107"/>
      <c r="C2453" s="107"/>
      <c r="D2453" s="107"/>
      <c r="E2453" s="107"/>
      <c r="F2453" s="107"/>
      <c r="G2453" s="107"/>
      <c r="H2453" s="107"/>
    </row>
    <row r="2454" spans="1:8" x14ac:dyDescent="0.25">
      <c r="A2454" s="107"/>
      <c r="B2454" s="107"/>
      <c r="C2454" s="107"/>
      <c r="D2454" s="107"/>
      <c r="E2454" s="107"/>
      <c r="F2454" s="107"/>
      <c r="G2454" s="107"/>
      <c r="H2454" s="107"/>
    </row>
    <row r="2455" spans="1:8" x14ac:dyDescent="0.25">
      <c r="A2455" s="107"/>
      <c r="B2455" s="107"/>
      <c r="C2455" s="107"/>
      <c r="D2455" s="107"/>
      <c r="E2455" s="107"/>
      <c r="F2455" s="107"/>
      <c r="G2455" s="107"/>
      <c r="H2455" s="107"/>
    </row>
    <row r="2456" spans="1:8" x14ac:dyDescent="0.25">
      <c r="A2456" s="107"/>
      <c r="B2456" s="107"/>
      <c r="C2456" s="107"/>
      <c r="D2456" s="107"/>
      <c r="E2456" s="107"/>
      <c r="F2456" s="107"/>
      <c r="G2456" s="107"/>
      <c r="H2456" s="107"/>
    </row>
    <row r="2457" spans="1:8" x14ac:dyDescent="0.25">
      <c r="A2457" s="107"/>
      <c r="B2457" s="107"/>
      <c r="C2457" s="107"/>
      <c r="D2457" s="107"/>
      <c r="E2457" s="107"/>
      <c r="F2457" s="107"/>
      <c r="G2457" s="107"/>
      <c r="H2457" s="107"/>
    </row>
    <row r="2458" spans="1:8" x14ac:dyDescent="0.25">
      <c r="A2458" s="107"/>
      <c r="B2458" s="107"/>
      <c r="C2458" s="107"/>
      <c r="D2458" s="107"/>
      <c r="E2458" s="107"/>
      <c r="F2458" s="107"/>
      <c r="G2458" s="107"/>
      <c r="H2458" s="107"/>
    </row>
    <row r="2459" spans="1:8" x14ac:dyDescent="0.25">
      <c r="A2459" s="107"/>
      <c r="B2459" s="107"/>
      <c r="C2459" s="107"/>
      <c r="D2459" s="107"/>
      <c r="E2459" s="107"/>
      <c r="F2459" s="107"/>
      <c r="G2459" s="107"/>
      <c r="H2459" s="107"/>
    </row>
    <row r="2460" spans="1:8" x14ac:dyDescent="0.25">
      <c r="A2460" s="107"/>
      <c r="B2460" s="107"/>
      <c r="C2460" s="107"/>
      <c r="D2460" s="107"/>
      <c r="E2460" s="107"/>
      <c r="F2460" s="107"/>
      <c r="G2460" s="107"/>
      <c r="H2460" s="107"/>
    </row>
    <row r="2461" spans="1:8" x14ac:dyDescent="0.25">
      <c r="A2461" s="107"/>
      <c r="B2461" s="107"/>
      <c r="C2461" s="107"/>
      <c r="D2461" s="107"/>
      <c r="E2461" s="107"/>
      <c r="F2461" s="107"/>
      <c r="G2461" s="107"/>
      <c r="H2461" s="107"/>
    </row>
    <row r="2462" spans="1:8" x14ac:dyDescent="0.25">
      <c r="A2462" s="107"/>
      <c r="B2462" s="107"/>
      <c r="C2462" s="107"/>
      <c r="D2462" s="107"/>
      <c r="E2462" s="107"/>
      <c r="F2462" s="107"/>
      <c r="G2462" s="107"/>
      <c r="H2462" s="107"/>
    </row>
    <row r="2463" spans="1:8" x14ac:dyDescent="0.25">
      <c r="A2463" s="107"/>
      <c r="B2463" s="107"/>
      <c r="C2463" s="107"/>
      <c r="D2463" s="107"/>
      <c r="E2463" s="107"/>
      <c r="F2463" s="107"/>
      <c r="G2463" s="107"/>
      <c r="H2463" s="107"/>
    </row>
    <row r="2464" spans="1:8" x14ac:dyDescent="0.25">
      <c r="A2464" s="107"/>
      <c r="B2464" s="107"/>
      <c r="C2464" s="107"/>
      <c r="D2464" s="107"/>
      <c r="E2464" s="107"/>
      <c r="F2464" s="107"/>
      <c r="G2464" s="107"/>
      <c r="H2464" s="107"/>
    </row>
    <row r="2465" spans="1:8" x14ac:dyDescent="0.25">
      <c r="A2465" s="107"/>
      <c r="B2465" s="107"/>
      <c r="C2465" s="107"/>
      <c r="D2465" s="107"/>
      <c r="E2465" s="107"/>
      <c r="F2465" s="107"/>
      <c r="G2465" s="107"/>
      <c r="H2465" s="107"/>
    </row>
    <row r="2466" spans="1:8" x14ac:dyDescent="0.25">
      <c r="A2466" s="107"/>
      <c r="B2466" s="107"/>
      <c r="C2466" s="107"/>
      <c r="D2466" s="107"/>
      <c r="E2466" s="107"/>
      <c r="F2466" s="107"/>
      <c r="G2466" s="107"/>
      <c r="H2466" s="107"/>
    </row>
    <row r="2467" spans="1:8" x14ac:dyDescent="0.25">
      <c r="A2467" s="107"/>
      <c r="B2467" s="107"/>
      <c r="C2467" s="107"/>
      <c r="D2467" s="107"/>
      <c r="E2467" s="107"/>
      <c r="F2467" s="107"/>
      <c r="G2467" s="107"/>
      <c r="H2467" s="107"/>
    </row>
    <row r="2468" spans="1:8" x14ac:dyDescent="0.25">
      <c r="A2468" s="107"/>
      <c r="B2468" s="107"/>
      <c r="C2468" s="107"/>
      <c r="D2468" s="107"/>
      <c r="E2468" s="107"/>
      <c r="F2468" s="107"/>
      <c r="G2468" s="107"/>
      <c r="H2468" s="107"/>
    </row>
    <row r="2469" spans="1:8" x14ac:dyDescent="0.25">
      <c r="A2469" s="107"/>
      <c r="B2469" s="107"/>
      <c r="C2469" s="107"/>
      <c r="D2469" s="107"/>
      <c r="E2469" s="107"/>
      <c r="F2469" s="107"/>
      <c r="G2469" s="107"/>
      <c r="H2469" s="107"/>
    </row>
    <row r="2470" spans="1:8" x14ac:dyDescent="0.25">
      <c r="A2470" s="107"/>
      <c r="B2470" s="107"/>
      <c r="C2470" s="107"/>
      <c r="D2470" s="107"/>
      <c r="E2470" s="107"/>
      <c r="F2470" s="107"/>
      <c r="G2470" s="107"/>
      <c r="H2470" s="107"/>
    </row>
    <row r="2471" spans="1:8" x14ac:dyDescent="0.25">
      <c r="A2471" s="107"/>
      <c r="B2471" s="107"/>
      <c r="C2471" s="107"/>
      <c r="D2471" s="107"/>
      <c r="E2471" s="107"/>
      <c r="F2471" s="107"/>
      <c r="G2471" s="107"/>
      <c r="H2471" s="107"/>
    </row>
    <row r="2472" spans="1:8" x14ac:dyDescent="0.25">
      <c r="A2472" s="107"/>
      <c r="B2472" s="107"/>
      <c r="C2472" s="107"/>
      <c r="D2472" s="107"/>
      <c r="E2472" s="107"/>
      <c r="F2472" s="107"/>
      <c r="G2472" s="107"/>
      <c r="H2472" s="107"/>
    </row>
    <row r="2473" spans="1:8" x14ac:dyDescent="0.25">
      <c r="A2473" s="107"/>
      <c r="B2473" s="107"/>
      <c r="C2473" s="107"/>
      <c r="D2473" s="107"/>
      <c r="E2473" s="107"/>
      <c r="F2473" s="107"/>
      <c r="G2473" s="107"/>
      <c r="H2473" s="107"/>
    </row>
    <row r="2474" spans="1:8" x14ac:dyDescent="0.25">
      <c r="A2474" s="107"/>
      <c r="B2474" s="107"/>
      <c r="C2474" s="107"/>
      <c r="D2474" s="107"/>
      <c r="E2474" s="107"/>
      <c r="F2474" s="107"/>
      <c r="G2474" s="107"/>
      <c r="H2474" s="107"/>
    </row>
    <row r="2475" spans="1:8" x14ac:dyDescent="0.25">
      <c r="A2475" s="107"/>
      <c r="B2475" s="107"/>
      <c r="C2475" s="107"/>
      <c r="D2475" s="107"/>
      <c r="E2475" s="107"/>
      <c r="F2475" s="107"/>
      <c r="G2475" s="107"/>
      <c r="H2475" s="107"/>
    </row>
    <row r="2476" spans="1:8" x14ac:dyDescent="0.25">
      <c r="A2476" s="107"/>
      <c r="B2476" s="107"/>
      <c r="C2476" s="107"/>
      <c r="D2476" s="107"/>
      <c r="E2476" s="107"/>
      <c r="F2476" s="107"/>
      <c r="G2476" s="107"/>
      <c r="H2476" s="107"/>
    </row>
    <row r="2477" spans="1:8" x14ac:dyDescent="0.25">
      <c r="A2477" s="107"/>
      <c r="B2477" s="107"/>
      <c r="C2477" s="107"/>
      <c r="D2477" s="107"/>
      <c r="E2477" s="107"/>
      <c r="F2477" s="107"/>
      <c r="G2477" s="107"/>
      <c r="H2477" s="107"/>
    </row>
    <row r="2478" spans="1:8" x14ac:dyDescent="0.25">
      <c r="A2478" s="107"/>
      <c r="B2478" s="107"/>
      <c r="C2478" s="107"/>
      <c r="D2478" s="107"/>
      <c r="E2478" s="107"/>
      <c r="F2478" s="107"/>
      <c r="G2478" s="107"/>
      <c r="H2478" s="107"/>
    </row>
    <row r="2479" spans="1:8" x14ac:dyDescent="0.25">
      <c r="A2479" s="107"/>
      <c r="B2479" s="107"/>
      <c r="C2479" s="107"/>
      <c r="D2479" s="107"/>
      <c r="E2479" s="107"/>
      <c r="F2479" s="107"/>
      <c r="G2479" s="107"/>
      <c r="H2479" s="107"/>
    </row>
    <row r="2480" spans="1:8" x14ac:dyDescent="0.25">
      <c r="A2480" s="107"/>
      <c r="B2480" s="107"/>
      <c r="C2480" s="107"/>
      <c r="D2480" s="107"/>
      <c r="E2480" s="107"/>
      <c r="F2480" s="107"/>
      <c r="G2480" s="107"/>
      <c r="H2480" s="107"/>
    </row>
    <row r="2481" spans="1:8" x14ac:dyDescent="0.25">
      <c r="A2481" s="107"/>
      <c r="B2481" s="107"/>
      <c r="C2481" s="107"/>
      <c r="D2481" s="107"/>
      <c r="E2481" s="107"/>
      <c r="F2481" s="107"/>
      <c r="G2481" s="107"/>
      <c r="H2481" s="107"/>
    </row>
    <row r="2482" spans="1:8" x14ac:dyDescent="0.25">
      <c r="A2482" s="107"/>
      <c r="B2482" s="107"/>
      <c r="C2482" s="107"/>
      <c r="D2482" s="107"/>
      <c r="E2482" s="107"/>
      <c r="F2482" s="107"/>
      <c r="G2482" s="107"/>
      <c r="H2482" s="107"/>
    </row>
    <row r="2483" spans="1:8" x14ac:dyDescent="0.25">
      <c r="A2483" s="107"/>
      <c r="B2483" s="107"/>
      <c r="C2483" s="107"/>
      <c r="D2483" s="107"/>
      <c r="E2483" s="107"/>
      <c r="F2483" s="107"/>
      <c r="G2483" s="107"/>
      <c r="H2483" s="107"/>
    </row>
    <row r="2484" spans="1:8" x14ac:dyDescent="0.25">
      <c r="A2484" s="107"/>
      <c r="B2484" s="107"/>
      <c r="C2484" s="107"/>
      <c r="D2484" s="107"/>
      <c r="E2484" s="107"/>
      <c r="F2484" s="107"/>
      <c r="G2484" s="107"/>
      <c r="H2484" s="107"/>
    </row>
    <row r="2485" spans="1:8" x14ac:dyDescent="0.25">
      <c r="A2485" s="107"/>
      <c r="B2485" s="107"/>
      <c r="C2485" s="107"/>
      <c r="D2485" s="107"/>
      <c r="E2485" s="107"/>
      <c r="F2485" s="107"/>
      <c r="G2485" s="107"/>
      <c r="H2485" s="107"/>
    </row>
    <row r="2486" spans="1:8" x14ac:dyDescent="0.25">
      <c r="A2486" s="107"/>
      <c r="B2486" s="107"/>
      <c r="C2486" s="107"/>
      <c r="D2486" s="107"/>
      <c r="E2486" s="107"/>
      <c r="F2486" s="107"/>
      <c r="G2486" s="107"/>
      <c r="H2486" s="107"/>
    </row>
    <row r="2487" spans="1:8" x14ac:dyDescent="0.25">
      <c r="A2487" s="107"/>
      <c r="B2487" s="107"/>
      <c r="C2487" s="107"/>
      <c r="D2487" s="107"/>
      <c r="E2487" s="107"/>
      <c r="F2487" s="107"/>
      <c r="G2487" s="107"/>
      <c r="H2487" s="107"/>
    </row>
    <row r="2488" spans="1:8" x14ac:dyDescent="0.25">
      <c r="A2488" s="107"/>
      <c r="B2488" s="107"/>
      <c r="C2488" s="107"/>
      <c r="D2488" s="107"/>
      <c r="E2488" s="107"/>
      <c r="F2488" s="107"/>
      <c r="G2488" s="107"/>
      <c r="H2488" s="107"/>
    </row>
    <row r="2489" spans="1:8" x14ac:dyDescent="0.25">
      <c r="A2489" s="107"/>
      <c r="B2489" s="107"/>
      <c r="C2489" s="107"/>
      <c r="D2489" s="107"/>
      <c r="E2489" s="107"/>
      <c r="F2489" s="107"/>
      <c r="G2489" s="107"/>
      <c r="H2489" s="107"/>
    </row>
    <row r="2490" spans="1:8" x14ac:dyDescent="0.25">
      <c r="A2490" s="107"/>
      <c r="B2490" s="107"/>
      <c r="C2490" s="107"/>
      <c r="D2490" s="107"/>
      <c r="E2490" s="107"/>
      <c r="F2490" s="107"/>
      <c r="G2490" s="107"/>
      <c r="H2490" s="107"/>
    </row>
    <row r="2491" spans="1:8" x14ac:dyDescent="0.25">
      <c r="A2491" s="107"/>
      <c r="B2491" s="107"/>
      <c r="C2491" s="107"/>
      <c r="D2491" s="107"/>
      <c r="E2491" s="107"/>
      <c r="F2491" s="107"/>
      <c r="G2491" s="107"/>
      <c r="H2491" s="107"/>
    </row>
    <row r="2492" spans="1:8" x14ac:dyDescent="0.25">
      <c r="A2492" s="107"/>
      <c r="B2492" s="107"/>
      <c r="C2492" s="107"/>
      <c r="D2492" s="107"/>
      <c r="E2492" s="107"/>
      <c r="F2492" s="107"/>
      <c r="G2492" s="107"/>
      <c r="H2492" s="107"/>
    </row>
    <row r="2493" spans="1:8" x14ac:dyDescent="0.25">
      <c r="A2493" s="107"/>
      <c r="B2493" s="107"/>
      <c r="C2493" s="107"/>
      <c r="D2493" s="107"/>
      <c r="E2493" s="107"/>
      <c r="F2493" s="107"/>
      <c r="G2493" s="107"/>
      <c r="H2493" s="107"/>
    </row>
    <row r="2494" spans="1:8" x14ac:dyDescent="0.25">
      <c r="A2494" s="107"/>
      <c r="B2494" s="107"/>
      <c r="C2494" s="107"/>
      <c r="D2494" s="107"/>
      <c r="E2494" s="107"/>
      <c r="F2494" s="107"/>
      <c r="G2494" s="107"/>
      <c r="H2494" s="107"/>
    </row>
    <row r="2495" spans="1:8" x14ac:dyDescent="0.25">
      <c r="A2495" s="107"/>
      <c r="B2495" s="107"/>
      <c r="C2495" s="107"/>
      <c r="D2495" s="107"/>
      <c r="E2495" s="107"/>
      <c r="F2495" s="107"/>
      <c r="G2495" s="107"/>
      <c r="H2495" s="107"/>
    </row>
    <row r="2496" spans="1:8" x14ac:dyDescent="0.25">
      <c r="A2496" s="107"/>
      <c r="B2496" s="107"/>
      <c r="C2496" s="107"/>
      <c r="D2496" s="107"/>
      <c r="E2496" s="107"/>
      <c r="F2496" s="107"/>
      <c r="G2496" s="107"/>
      <c r="H2496" s="107"/>
    </row>
    <row r="2497" spans="1:8" x14ac:dyDescent="0.25">
      <c r="A2497" s="107"/>
      <c r="B2497" s="107"/>
      <c r="C2497" s="107"/>
      <c r="D2497" s="107"/>
      <c r="E2497" s="107"/>
      <c r="F2497" s="107"/>
      <c r="G2497" s="107"/>
      <c r="H2497" s="107"/>
    </row>
    <row r="2498" spans="1:8" x14ac:dyDescent="0.25">
      <c r="A2498" s="107"/>
      <c r="B2498" s="107"/>
      <c r="C2498" s="107"/>
      <c r="D2498" s="107"/>
      <c r="E2498" s="107"/>
      <c r="F2498" s="107"/>
      <c r="G2498" s="107"/>
      <c r="H2498" s="107"/>
    </row>
    <row r="2499" spans="1:8" x14ac:dyDescent="0.25">
      <c r="A2499" s="107"/>
      <c r="B2499" s="107"/>
      <c r="C2499" s="107"/>
      <c r="D2499" s="107"/>
      <c r="E2499" s="107"/>
      <c r="F2499" s="107"/>
      <c r="G2499" s="107"/>
      <c r="H2499" s="107"/>
    </row>
    <row r="2500" spans="1:8" x14ac:dyDescent="0.25">
      <c r="A2500" s="107"/>
      <c r="B2500" s="107"/>
      <c r="C2500" s="107"/>
      <c r="D2500" s="107"/>
      <c r="E2500" s="107"/>
      <c r="F2500" s="107"/>
      <c r="G2500" s="107"/>
      <c r="H2500" s="107"/>
    </row>
    <row r="2501" spans="1:8" x14ac:dyDescent="0.25">
      <c r="A2501" s="107"/>
      <c r="B2501" s="107"/>
      <c r="C2501" s="107"/>
      <c r="D2501" s="107"/>
      <c r="E2501" s="107"/>
      <c r="F2501" s="107"/>
      <c r="G2501" s="107"/>
      <c r="H2501" s="107"/>
    </row>
    <row r="2502" spans="1:8" x14ac:dyDescent="0.25">
      <c r="A2502" s="107"/>
      <c r="B2502" s="107"/>
      <c r="C2502" s="107"/>
      <c r="D2502" s="107"/>
      <c r="E2502" s="107"/>
      <c r="F2502" s="107"/>
      <c r="G2502" s="107"/>
      <c r="H2502" s="107"/>
    </row>
    <row r="2503" spans="1:8" x14ac:dyDescent="0.25">
      <c r="A2503" s="107"/>
      <c r="B2503" s="107"/>
      <c r="C2503" s="107"/>
      <c r="D2503" s="107"/>
      <c r="E2503" s="107"/>
      <c r="F2503" s="107"/>
      <c r="G2503" s="107"/>
      <c r="H2503" s="107"/>
    </row>
    <row r="2504" spans="1:8" x14ac:dyDescent="0.25">
      <c r="A2504" s="107"/>
      <c r="B2504" s="107"/>
      <c r="C2504" s="107"/>
      <c r="D2504" s="107"/>
      <c r="E2504" s="107"/>
      <c r="F2504" s="107"/>
      <c r="G2504" s="107"/>
      <c r="H2504" s="107"/>
    </row>
    <row r="2505" spans="1:8" x14ac:dyDescent="0.25">
      <c r="A2505" s="107"/>
      <c r="B2505" s="107"/>
      <c r="C2505" s="107"/>
      <c r="D2505" s="107"/>
      <c r="E2505" s="107"/>
      <c r="F2505" s="107"/>
      <c r="G2505" s="107"/>
      <c r="H2505" s="107"/>
    </row>
    <row r="2506" spans="1:8" x14ac:dyDescent="0.25">
      <c r="A2506" s="107"/>
      <c r="B2506" s="107"/>
      <c r="C2506" s="107"/>
      <c r="D2506" s="107"/>
      <c r="E2506" s="107"/>
      <c r="F2506" s="107"/>
      <c r="G2506" s="107"/>
      <c r="H2506" s="107"/>
    </row>
    <row r="2507" spans="1:8" x14ac:dyDescent="0.25">
      <c r="A2507" s="107"/>
      <c r="B2507" s="107"/>
      <c r="C2507" s="107"/>
      <c r="D2507" s="107"/>
      <c r="E2507" s="107"/>
      <c r="F2507" s="107"/>
      <c r="G2507" s="107"/>
      <c r="H2507" s="107"/>
    </row>
    <row r="2508" spans="1:8" x14ac:dyDescent="0.25">
      <c r="A2508" s="107"/>
      <c r="B2508" s="107"/>
      <c r="C2508" s="107"/>
      <c r="D2508" s="107"/>
      <c r="E2508" s="107"/>
      <c r="F2508" s="107"/>
      <c r="G2508" s="107"/>
      <c r="H2508" s="107"/>
    </row>
    <row r="2509" spans="1:8" x14ac:dyDescent="0.25">
      <c r="A2509" s="107"/>
      <c r="B2509" s="107"/>
      <c r="C2509" s="107"/>
      <c r="D2509" s="107"/>
      <c r="E2509" s="107"/>
      <c r="F2509" s="107"/>
      <c r="G2509" s="107"/>
      <c r="H2509" s="107"/>
    </row>
    <row r="2510" spans="1:8" x14ac:dyDescent="0.25">
      <c r="A2510" s="107"/>
      <c r="B2510" s="107"/>
      <c r="C2510" s="107"/>
      <c r="D2510" s="107"/>
      <c r="E2510" s="107"/>
      <c r="F2510" s="107"/>
      <c r="G2510" s="107"/>
      <c r="H2510" s="107"/>
    </row>
    <row r="2511" spans="1:8" x14ac:dyDescent="0.25">
      <c r="A2511" s="107"/>
      <c r="B2511" s="107"/>
      <c r="C2511" s="107"/>
      <c r="D2511" s="107"/>
      <c r="E2511" s="107"/>
      <c r="F2511" s="107"/>
      <c r="G2511" s="107"/>
      <c r="H2511" s="107"/>
    </row>
    <row r="2512" spans="1:8" x14ac:dyDescent="0.25">
      <c r="A2512" s="107"/>
      <c r="B2512" s="107"/>
      <c r="C2512" s="107"/>
      <c r="D2512" s="107"/>
      <c r="E2512" s="107"/>
      <c r="F2512" s="107"/>
      <c r="G2512" s="107"/>
      <c r="H2512" s="107"/>
    </row>
    <row r="2513" spans="1:8" x14ac:dyDescent="0.25">
      <c r="A2513" s="107"/>
      <c r="B2513" s="107"/>
      <c r="C2513" s="107"/>
      <c r="D2513" s="107"/>
      <c r="E2513" s="107"/>
      <c r="F2513" s="107"/>
      <c r="G2513" s="107"/>
      <c r="H2513" s="107"/>
    </row>
    <row r="2514" spans="1:8" x14ac:dyDescent="0.25">
      <c r="A2514" s="107"/>
      <c r="B2514" s="107"/>
      <c r="C2514" s="107"/>
      <c r="D2514" s="107"/>
      <c r="E2514" s="107"/>
      <c r="F2514" s="107"/>
      <c r="G2514" s="107"/>
      <c r="H2514" s="107"/>
    </row>
    <row r="2515" spans="1:8" x14ac:dyDescent="0.25">
      <c r="A2515" s="107"/>
      <c r="B2515" s="107"/>
      <c r="C2515" s="107"/>
      <c r="D2515" s="107"/>
      <c r="E2515" s="107"/>
      <c r="F2515" s="107"/>
      <c r="G2515" s="107"/>
      <c r="H2515" s="107"/>
    </row>
    <row r="2516" spans="1:8" x14ac:dyDescent="0.25">
      <c r="A2516" s="107"/>
      <c r="B2516" s="107"/>
      <c r="C2516" s="107"/>
      <c r="D2516" s="107"/>
      <c r="E2516" s="107"/>
      <c r="F2516" s="107"/>
      <c r="G2516" s="107"/>
      <c r="H2516" s="107"/>
    </row>
    <row r="2517" spans="1:8" x14ac:dyDescent="0.25">
      <c r="A2517" s="107"/>
      <c r="B2517" s="107"/>
      <c r="C2517" s="107"/>
      <c r="D2517" s="107"/>
      <c r="E2517" s="107"/>
      <c r="F2517" s="107"/>
      <c r="G2517" s="107"/>
      <c r="H2517" s="107"/>
    </row>
    <row r="2518" spans="1:8" x14ac:dyDescent="0.25">
      <c r="A2518" s="107"/>
      <c r="B2518" s="107"/>
      <c r="C2518" s="107"/>
      <c r="D2518" s="107"/>
      <c r="E2518" s="107"/>
      <c r="F2518" s="107"/>
      <c r="G2518" s="107"/>
      <c r="H2518" s="107"/>
    </row>
    <row r="2519" spans="1:8" x14ac:dyDescent="0.25">
      <c r="A2519" s="107"/>
      <c r="B2519" s="107"/>
      <c r="C2519" s="107"/>
      <c r="D2519" s="107"/>
      <c r="E2519" s="107"/>
      <c r="F2519" s="107"/>
      <c r="G2519" s="107"/>
      <c r="H2519" s="107"/>
    </row>
    <row r="2520" spans="1:8" x14ac:dyDescent="0.25">
      <c r="A2520" s="107"/>
      <c r="B2520" s="107"/>
      <c r="C2520" s="107"/>
      <c r="D2520" s="107"/>
      <c r="E2520" s="107"/>
      <c r="F2520" s="107"/>
      <c r="G2520" s="107"/>
      <c r="H2520" s="107"/>
    </row>
    <row r="2521" spans="1:8" x14ac:dyDescent="0.25">
      <c r="A2521" s="107"/>
      <c r="B2521" s="107"/>
      <c r="C2521" s="107"/>
      <c r="D2521" s="107"/>
      <c r="E2521" s="107"/>
      <c r="F2521" s="107"/>
      <c r="G2521" s="107"/>
      <c r="H2521" s="107"/>
    </row>
    <row r="2522" spans="1:8" x14ac:dyDescent="0.25">
      <c r="A2522" s="107"/>
      <c r="B2522" s="107"/>
      <c r="C2522" s="107"/>
      <c r="D2522" s="107"/>
      <c r="E2522" s="107"/>
      <c r="F2522" s="107"/>
      <c r="G2522" s="107"/>
      <c r="H2522" s="107"/>
    </row>
    <row r="2523" spans="1:8" x14ac:dyDescent="0.25">
      <c r="A2523" s="107"/>
      <c r="B2523" s="107"/>
      <c r="C2523" s="107"/>
      <c r="D2523" s="107"/>
      <c r="E2523" s="107"/>
      <c r="F2523" s="107"/>
      <c r="G2523" s="107"/>
      <c r="H2523" s="107"/>
    </row>
    <row r="2524" spans="1:8" x14ac:dyDescent="0.25">
      <c r="A2524" s="107"/>
      <c r="B2524" s="107"/>
      <c r="C2524" s="107"/>
      <c r="D2524" s="107"/>
      <c r="E2524" s="107"/>
      <c r="F2524" s="107"/>
      <c r="G2524" s="107"/>
      <c r="H2524" s="107"/>
    </row>
    <row r="2525" spans="1:8" x14ac:dyDescent="0.25">
      <c r="A2525" s="107"/>
      <c r="B2525" s="107"/>
      <c r="C2525" s="107"/>
      <c r="D2525" s="107"/>
      <c r="E2525" s="107"/>
      <c r="F2525" s="107"/>
      <c r="G2525" s="107"/>
      <c r="H2525" s="107"/>
    </row>
    <row r="2526" spans="1:8" x14ac:dyDescent="0.25">
      <c r="A2526" s="107"/>
      <c r="B2526" s="107"/>
      <c r="C2526" s="107"/>
      <c r="D2526" s="107"/>
      <c r="E2526" s="107"/>
      <c r="F2526" s="107"/>
      <c r="G2526" s="107"/>
      <c r="H2526" s="107"/>
    </row>
    <row r="2527" spans="1:8" x14ac:dyDescent="0.25">
      <c r="A2527" s="107"/>
      <c r="B2527" s="107"/>
      <c r="C2527" s="107"/>
      <c r="D2527" s="107"/>
      <c r="E2527" s="107"/>
      <c r="F2527" s="107"/>
      <c r="G2527" s="107"/>
      <c r="H2527" s="107"/>
    </row>
    <row r="2528" spans="1:8" x14ac:dyDescent="0.25">
      <c r="A2528" s="107"/>
      <c r="B2528" s="107"/>
      <c r="C2528" s="107"/>
      <c r="D2528" s="107"/>
      <c r="E2528" s="107"/>
      <c r="F2528" s="107"/>
      <c r="G2528" s="107"/>
      <c r="H2528" s="107"/>
    </row>
    <row r="2529" spans="1:8" x14ac:dyDescent="0.25">
      <c r="A2529" s="107"/>
      <c r="B2529" s="107"/>
      <c r="C2529" s="107"/>
      <c r="D2529" s="107"/>
      <c r="E2529" s="107"/>
      <c r="F2529" s="107"/>
      <c r="G2529" s="107"/>
      <c r="H2529" s="107"/>
    </row>
    <row r="2530" spans="1:8" x14ac:dyDescent="0.25">
      <c r="A2530" s="107"/>
      <c r="B2530" s="107"/>
      <c r="C2530" s="107"/>
      <c r="D2530" s="107"/>
      <c r="E2530" s="107"/>
      <c r="F2530" s="107"/>
      <c r="G2530" s="107"/>
      <c r="H2530" s="107"/>
    </row>
    <row r="2531" spans="1:8" x14ac:dyDescent="0.25">
      <c r="A2531" s="107"/>
      <c r="B2531" s="107"/>
      <c r="C2531" s="107"/>
      <c r="D2531" s="107"/>
      <c r="E2531" s="107"/>
      <c r="F2531" s="107"/>
      <c r="G2531" s="107"/>
      <c r="H2531" s="107"/>
    </row>
    <row r="2532" spans="1:8" x14ac:dyDescent="0.25">
      <c r="A2532" s="107"/>
      <c r="B2532" s="107"/>
      <c r="C2532" s="107"/>
      <c r="D2532" s="107"/>
      <c r="E2532" s="107"/>
      <c r="F2532" s="107"/>
      <c r="G2532" s="107"/>
      <c r="H2532" s="107"/>
    </row>
    <row r="2533" spans="1:8" x14ac:dyDescent="0.25">
      <c r="A2533" s="107"/>
      <c r="B2533" s="107"/>
      <c r="C2533" s="107"/>
      <c r="D2533" s="107"/>
      <c r="E2533" s="107"/>
      <c r="F2533" s="107"/>
      <c r="G2533" s="107"/>
      <c r="H2533" s="107"/>
    </row>
    <row r="2534" spans="1:8" x14ac:dyDescent="0.25">
      <c r="A2534" s="107"/>
      <c r="B2534" s="107"/>
      <c r="C2534" s="107"/>
      <c r="D2534" s="107"/>
      <c r="E2534" s="107"/>
      <c r="F2534" s="107"/>
      <c r="G2534" s="107"/>
      <c r="H2534" s="107"/>
    </row>
    <row r="2535" spans="1:8" x14ac:dyDescent="0.25">
      <c r="A2535" s="107"/>
      <c r="B2535" s="107"/>
      <c r="C2535" s="107"/>
      <c r="D2535" s="107"/>
      <c r="E2535" s="107"/>
      <c r="F2535" s="107"/>
      <c r="G2535" s="107"/>
      <c r="H2535" s="107"/>
    </row>
    <row r="2536" spans="1:8" x14ac:dyDescent="0.25">
      <c r="A2536" s="107"/>
      <c r="B2536" s="107"/>
      <c r="C2536" s="107"/>
      <c r="D2536" s="107"/>
      <c r="E2536" s="107"/>
      <c r="F2536" s="107"/>
      <c r="G2536" s="107"/>
      <c r="H2536" s="107"/>
    </row>
    <row r="2537" spans="1:8" x14ac:dyDescent="0.25">
      <c r="A2537" s="107"/>
      <c r="B2537" s="107"/>
      <c r="C2537" s="107"/>
      <c r="D2537" s="107"/>
      <c r="E2537" s="107"/>
      <c r="F2537" s="107"/>
      <c r="G2537" s="107"/>
      <c r="H2537" s="107"/>
    </row>
    <row r="2538" spans="1:8" x14ac:dyDescent="0.25">
      <c r="A2538" s="107"/>
      <c r="B2538" s="107"/>
      <c r="C2538" s="107"/>
      <c r="D2538" s="107"/>
      <c r="E2538" s="107"/>
      <c r="F2538" s="107"/>
      <c r="G2538" s="107"/>
      <c r="H2538" s="107"/>
    </row>
    <row r="2539" spans="1:8" x14ac:dyDescent="0.25">
      <c r="A2539" s="107"/>
      <c r="B2539" s="107"/>
      <c r="C2539" s="107"/>
      <c r="D2539" s="107"/>
      <c r="E2539" s="107"/>
      <c r="F2539" s="107"/>
      <c r="G2539" s="107"/>
      <c r="H2539" s="107"/>
    </row>
    <row r="2540" spans="1:8" x14ac:dyDescent="0.25">
      <c r="A2540" s="107"/>
      <c r="B2540" s="107"/>
      <c r="C2540" s="107"/>
      <c r="D2540" s="107"/>
      <c r="E2540" s="107"/>
      <c r="F2540" s="107"/>
      <c r="G2540" s="107"/>
      <c r="H2540" s="107"/>
    </row>
    <row r="2541" spans="1:8" x14ac:dyDescent="0.25">
      <c r="A2541" s="107"/>
      <c r="B2541" s="107"/>
      <c r="C2541" s="107"/>
      <c r="D2541" s="107"/>
      <c r="E2541" s="107"/>
      <c r="F2541" s="107"/>
      <c r="G2541" s="107"/>
      <c r="H2541" s="107"/>
    </row>
    <row r="2542" spans="1:8" x14ac:dyDescent="0.25">
      <c r="A2542" s="107"/>
      <c r="B2542" s="107"/>
      <c r="C2542" s="107"/>
      <c r="D2542" s="107"/>
      <c r="E2542" s="107"/>
      <c r="F2542" s="107"/>
      <c r="G2542" s="107"/>
      <c r="H2542" s="107"/>
    </row>
    <row r="2543" spans="1:8" x14ac:dyDescent="0.25">
      <c r="A2543" s="107"/>
      <c r="B2543" s="107"/>
      <c r="C2543" s="107"/>
      <c r="D2543" s="107"/>
      <c r="E2543" s="107"/>
      <c r="F2543" s="107"/>
      <c r="G2543" s="107"/>
      <c r="H2543" s="107"/>
    </row>
    <row r="2544" spans="1:8" x14ac:dyDescent="0.25">
      <c r="A2544" s="107"/>
      <c r="B2544" s="107"/>
      <c r="C2544" s="107"/>
      <c r="D2544" s="107"/>
      <c r="E2544" s="107"/>
      <c r="F2544" s="107"/>
      <c r="G2544" s="107"/>
      <c r="H2544" s="107"/>
    </row>
    <row r="2545" spans="1:8" x14ac:dyDescent="0.25">
      <c r="A2545" s="107"/>
      <c r="B2545" s="107"/>
      <c r="C2545" s="107"/>
      <c r="D2545" s="107"/>
      <c r="E2545" s="107"/>
      <c r="F2545" s="107"/>
      <c r="G2545" s="107"/>
      <c r="H2545" s="107"/>
    </row>
    <row r="2546" spans="1:8" x14ac:dyDescent="0.25">
      <c r="A2546" s="107"/>
      <c r="B2546" s="107"/>
      <c r="C2546" s="107"/>
      <c r="D2546" s="107"/>
      <c r="E2546" s="107"/>
      <c r="F2546" s="107"/>
      <c r="G2546" s="107"/>
      <c r="H2546" s="107"/>
    </row>
    <row r="2547" spans="1:8" x14ac:dyDescent="0.25">
      <c r="A2547" s="107"/>
      <c r="B2547" s="107"/>
      <c r="C2547" s="107"/>
      <c r="D2547" s="107"/>
      <c r="E2547" s="107"/>
      <c r="F2547" s="107"/>
      <c r="G2547" s="107"/>
      <c r="H2547" s="107"/>
    </row>
    <row r="2548" spans="1:8" x14ac:dyDescent="0.25">
      <c r="A2548" s="107"/>
      <c r="B2548" s="107"/>
      <c r="C2548" s="107"/>
      <c r="D2548" s="107"/>
      <c r="E2548" s="107"/>
      <c r="F2548" s="107"/>
      <c r="G2548" s="107"/>
      <c r="H2548" s="107"/>
    </row>
    <row r="2549" spans="1:8" x14ac:dyDescent="0.25">
      <c r="A2549" s="107"/>
      <c r="B2549" s="107"/>
      <c r="C2549" s="107"/>
      <c r="D2549" s="107"/>
      <c r="E2549" s="107"/>
      <c r="F2549" s="107"/>
      <c r="G2549" s="107"/>
      <c r="H2549" s="107"/>
    </row>
    <row r="2550" spans="1:8" x14ac:dyDescent="0.25">
      <c r="A2550" s="107"/>
      <c r="B2550" s="107"/>
      <c r="C2550" s="107"/>
      <c r="D2550" s="107"/>
      <c r="E2550" s="107"/>
      <c r="F2550" s="107"/>
      <c r="G2550" s="107"/>
      <c r="H2550" s="107"/>
    </row>
    <row r="2551" spans="1:8" x14ac:dyDescent="0.25">
      <c r="A2551" s="107"/>
      <c r="B2551" s="107"/>
      <c r="C2551" s="107"/>
      <c r="D2551" s="107"/>
      <c r="E2551" s="107"/>
      <c r="F2551" s="107"/>
      <c r="G2551" s="107"/>
      <c r="H2551" s="107"/>
    </row>
    <row r="2552" spans="1:8" x14ac:dyDescent="0.25">
      <c r="A2552" s="107"/>
      <c r="B2552" s="107"/>
      <c r="C2552" s="107"/>
      <c r="D2552" s="107"/>
      <c r="E2552" s="107"/>
      <c r="F2552" s="107"/>
      <c r="G2552" s="107"/>
      <c r="H2552" s="107"/>
    </row>
    <row r="2553" spans="1:8" x14ac:dyDescent="0.25">
      <c r="A2553" s="107"/>
      <c r="B2553" s="107"/>
      <c r="C2553" s="107"/>
      <c r="D2553" s="107"/>
      <c r="E2553" s="107"/>
      <c r="F2553" s="107"/>
      <c r="G2553" s="107"/>
      <c r="H2553" s="107"/>
    </row>
    <row r="2554" spans="1:8" x14ac:dyDescent="0.25">
      <c r="A2554" s="107"/>
      <c r="B2554" s="107"/>
      <c r="C2554" s="107"/>
      <c r="D2554" s="107"/>
      <c r="E2554" s="107"/>
      <c r="F2554" s="107"/>
      <c r="G2554" s="107"/>
      <c r="H2554" s="107"/>
    </row>
    <row r="2555" spans="1:8" x14ac:dyDescent="0.25">
      <c r="A2555" s="107"/>
      <c r="B2555" s="107"/>
      <c r="C2555" s="107"/>
      <c r="D2555" s="107"/>
      <c r="E2555" s="107"/>
      <c r="F2555" s="107"/>
      <c r="G2555" s="107"/>
      <c r="H2555" s="107"/>
    </row>
    <row r="2556" spans="1:8" x14ac:dyDescent="0.25">
      <c r="A2556" s="107"/>
      <c r="B2556" s="107"/>
      <c r="C2556" s="107"/>
      <c r="D2556" s="107"/>
      <c r="E2556" s="107"/>
      <c r="F2556" s="107"/>
      <c r="G2556" s="107"/>
      <c r="H2556" s="107"/>
    </row>
    <row r="2557" spans="1:8" x14ac:dyDescent="0.25">
      <c r="A2557" s="107"/>
      <c r="B2557" s="107"/>
      <c r="C2557" s="107"/>
      <c r="D2557" s="107"/>
      <c r="E2557" s="107"/>
      <c r="F2557" s="107"/>
      <c r="G2557" s="107"/>
      <c r="H2557" s="107"/>
    </row>
    <row r="2558" spans="1:8" x14ac:dyDescent="0.25">
      <c r="A2558" s="107"/>
      <c r="B2558" s="107"/>
      <c r="C2558" s="107"/>
      <c r="D2558" s="107"/>
      <c r="E2558" s="107"/>
      <c r="F2558" s="107"/>
      <c r="G2558" s="107"/>
      <c r="H2558" s="107"/>
    </row>
    <row r="2559" spans="1:8" x14ac:dyDescent="0.25">
      <c r="A2559" s="107"/>
      <c r="B2559" s="107"/>
      <c r="C2559" s="107"/>
      <c r="D2559" s="107"/>
      <c r="E2559" s="107"/>
      <c r="F2559" s="107"/>
      <c r="G2559" s="107"/>
      <c r="H2559" s="107"/>
    </row>
    <row r="2560" spans="1:8" x14ac:dyDescent="0.25">
      <c r="A2560" s="107"/>
      <c r="B2560" s="107"/>
      <c r="C2560" s="107"/>
      <c r="D2560" s="107"/>
      <c r="E2560" s="107"/>
      <c r="F2560" s="107"/>
      <c r="G2560" s="107"/>
      <c r="H2560" s="107"/>
    </row>
    <row r="2561" spans="1:8" x14ac:dyDescent="0.25">
      <c r="A2561" s="107"/>
      <c r="B2561" s="107"/>
      <c r="C2561" s="107"/>
      <c r="D2561" s="107"/>
      <c r="E2561" s="107"/>
      <c r="F2561" s="107"/>
      <c r="G2561" s="107"/>
      <c r="H2561" s="107"/>
    </row>
    <row r="2562" spans="1:8" x14ac:dyDescent="0.25">
      <c r="A2562" s="107"/>
      <c r="B2562" s="107"/>
      <c r="C2562" s="107"/>
      <c r="D2562" s="107"/>
      <c r="E2562" s="107"/>
      <c r="F2562" s="107"/>
      <c r="G2562" s="107"/>
      <c r="H2562" s="107"/>
    </row>
    <row r="2563" spans="1:8" x14ac:dyDescent="0.25">
      <c r="A2563" s="107"/>
      <c r="B2563" s="107"/>
      <c r="C2563" s="107"/>
      <c r="D2563" s="107"/>
      <c r="E2563" s="107"/>
      <c r="F2563" s="107"/>
      <c r="G2563" s="107"/>
      <c r="H2563" s="107"/>
    </row>
    <row r="2564" spans="1:8" x14ac:dyDescent="0.25">
      <c r="A2564" s="107"/>
      <c r="B2564" s="107"/>
      <c r="C2564" s="107"/>
      <c r="D2564" s="107"/>
      <c r="E2564" s="107"/>
      <c r="F2564" s="107"/>
      <c r="G2564" s="107"/>
      <c r="H2564" s="107"/>
    </row>
    <row r="2565" spans="1:8" x14ac:dyDescent="0.25">
      <c r="A2565" s="107"/>
      <c r="B2565" s="107"/>
      <c r="C2565" s="107"/>
      <c r="D2565" s="107"/>
      <c r="E2565" s="107"/>
      <c r="F2565" s="107"/>
      <c r="G2565" s="107"/>
      <c r="H2565" s="107"/>
    </row>
    <row r="2566" spans="1:8" x14ac:dyDescent="0.25">
      <c r="A2566" s="107"/>
      <c r="B2566" s="107"/>
      <c r="C2566" s="107"/>
      <c r="D2566" s="107"/>
      <c r="E2566" s="107"/>
      <c r="F2566" s="107"/>
      <c r="G2566" s="107"/>
      <c r="H2566" s="107"/>
    </row>
    <row r="2567" spans="1:8" x14ac:dyDescent="0.25">
      <c r="A2567" s="107"/>
      <c r="B2567" s="107"/>
      <c r="C2567" s="107"/>
      <c r="D2567" s="107"/>
      <c r="E2567" s="107"/>
      <c r="F2567" s="107"/>
      <c r="G2567" s="107"/>
      <c r="H2567" s="107"/>
    </row>
    <row r="2568" spans="1:8" x14ac:dyDescent="0.25">
      <c r="A2568" s="107"/>
      <c r="B2568" s="107"/>
      <c r="C2568" s="107"/>
      <c r="D2568" s="107"/>
      <c r="E2568" s="107"/>
      <c r="F2568" s="107"/>
      <c r="G2568" s="107"/>
      <c r="H2568" s="107"/>
    </row>
    <row r="2569" spans="1:8" x14ac:dyDescent="0.25">
      <c r="A2569" s="107"/>
      <c r="B2569" s="107"/>
      <c r="C2569" s="107"/>
      <c r="D2569" s="107"/>
      <c r="E2569" s="107"/>
      <c r="F2569" s="107"/>
      <c r="G2569" s="107"/>
      <c r="H2569" s="107"/>
    </row>
    <row r="2570" spans="1:8" x14ac:dyDescent="0.25">
      <c r="A2570" s="107"/>
      <c r="B2570" s="107"/>
      <c r="C2570" s="107"/>
      <c r="D2570" s="107"/>
      <c r="E2570" s="107"/>
      <c r="F2570" s="107"/>
      <c r="G2570" s="107"/>
      <c r="H2570" s="107"/>
    </row>
    <row r="2571" spans="1:8" x14ac:dyDescent="0.25">
      <c r="A2571" s="107"/>
      <c r="B2571" s="107"/>
      <c r="C2571" s="107"/>
      <c r="D2571" s="107"/>
      <c r="E2571" s="107"/>
      <c r="F2571" s="107"/>
      <c r="G2571" s="107"/>
      <c r="H2571" s="107"/>
    </row>
    <row r="2572" spans="1:8" x14ac:dyDescent="0.25">
      <c r="A2572" s="107"/>
      <c r="B2572" s="107"/>
      <c r="C2572" s="107"/>
      <c r="D2572" s="107"/>
      <c r="E2572" s="107"/>
      <c r="F2572" s="107"/>
      <c r="G2572" s="107"/>
      <c r="H2572" s="107"/>
    </row>
    <row r="2573" spans="1:8" x14ac:dyDescent="0.25">
      <c r="A2573" s="107"/>
      <c r="B2573" s="107"/>
      <c r="C2573" s="107"/>
      <c r="D2573" s="107"/>
      <c r="E2573" s="107"/>
      <c r="F2573" s="107"/>
      <c r="G2573" s="107"/>
      <c r="H2573" s="107"/>
    </row>
    <row r="2574" spans="1:8" x14ac:dyDescent="0.25">
      <c r="A2574" s="107"/>
      <c r="B2574" s="107"/>
      <c r="C2574" s="107"/>
      <c r="D2574" s="107"/>
      <c r="E2574" s="107"/>
      <c r="F2574" s="107"/>
      <c r="G2574" s="107"/>
      <c r="H2574" s="107"/>
    </row>
    <row r="2575" spans="1:8" x14ac:dyDescent="0.25">
      <c r="A2575" s="107"/>
      <c r="B2575" s="107"/>
      <c r="C2575" s="107"/>
      <c r="D2575" s="107"/>
      <c r="E2575" s="107"/>
      <c r="F2575" s="107"/>
      <c r="G2575" s="107"/>
      <c r="H2575" s="107"/>
    </row>
    <row r="2576" spans="1:8" x14ac:dyDescent="0.25">
      <c r="A2576" s="107"/>
      <c r="B2576" s="107"/>
      <c r="C2576" s="107"/>
      <c r="D2576" s="107"/>
      <c r="E2576" s="107"/>
      <c r="F2576" s="107"/>
      <c r="G2576" s="107"/>
      <c r="H2576" s="107"/>
    </row>
    <row r="2577" spans="1:8" x14ac:dyDescent="0.25">
      <c r="A2577" s="107"/>
      <c r="B2577" s="107"/>
      <c r="C2577" s="107"/>
      <c r="D2577" s="107"/>
      <c r="E2577" s="107"/>
      <c r="F2577" s="107"/>
      <c r="G2577" s="107"/>
      <c r="H2577" s="107"/>
    </row>
    <row r="2578" spans="1:8" x14ac:dyDescent="0.25">
      <c r="A2578" s="107"/>
      <c r="B2578" s="107"/>
      <c r="C2578" s="107"/>
      <c r="D2578" s="107"/>
      <c r="E2578" s="107"/>
      <c r="F2578" s="107"/>
      <c r="G2578" s="107"/>
      <c r="H2578" s="107"/>
    </row>
    <row r="2579" spans="1:8" x14ac:dyDescent="0.25">
      <c r="A2579" s="107"/>
      <c r="B2579" s="107"/>
      <c r="C2579" s="107"/>
      <c r="D2579" s="107"/>
      <c r="E2579" s="107"/>
      <c r="F2579" s="107"/>
      <c r="G2579" s="107"/>
      <c r="H2579" s="107"/>
    </row>
    <row r="2580" spans="1:8" x14ac:dyDescent="0.25">
      <c r="A2580" s="107"/>
      <c r="B2580" s="107"/>
      <c r="C2580" s="107"/>
      <c r="D2580" s="107"/>
      <c r="E2580" s="107"/>
      <c r="F2580" s="107"/>
      <c r="G2580" s="107"/>
      <c r="H2580" s="107"/>
    </row>
    <row r="2581" spans="1:8" x14ac:dyDescent="0.25">
      <c r="A2581" s="107"/>
      <c r="B2581" s="107"/>
      <c r="C2581" s="107"/>
      <c r="D2581" s="107"/>
      <c r="E2581" s="107"/>
      <c r="F2581" s="107"/>
      <c r="G2581" s="107"/>
      <c r="H2581" s="107"/>
    </row>
    <row r="2582" spans="1:8" x14ac:dyDescent="0.25">
      <c r="A2582" s="107"/>
      <c r="B2582" s="107"/>
      <c r="C2582" s="107"/>
      <c r="D2582" s="107"/>
      <c r="E2582" s="107"/>
      <c r="F2582" s="107"/>
      <c r="G2582" s="107"/>
      <c r="H2582" s="107"/>
    </row>
    <row r="2583" spans="1:8" x14ac:dyDescent="0.25">
      <c r="A2583" s="107"/>
      <c r="B2583" s="107"/>
      <c r="C2583" s="107"/>
      <c r="D2583" s="107"/>
      <c r="E2583" s="107"/>
      <c r="F2583" s="107"/>
      <c r="G2583" s="107"/>
      <c r="H2583" s="107"/>
    </row>
    <row r="2584" spans="1:8" x14ac:dyDescent="0.25">
      <c r="A2584" s="107"/>
      <c r="B2584" s="107"/>
      <c r="C2584" s="107"/>
      <c r="D2584" s="107"/>
      <c r="E2584" s="107"/>
      <c r="F2584" s="107"/>
      <c r="G2584" s="107"/>
      <c r="H2584" s="107"/>
    </row>
    <row r="2585" spans="1:8" x14ac:dyDescent="0.25">
      <c r="A2585" s="107"/>
      <c r="B2585" s="107"/>
      <c r="C2585" s="107"/>
      <c r="D2585" s="107"/>
      <c r="E2585" s="107"/>
      <c r="F2585" s="107"/>
      <c r="G2585" s="107"/>
      <c r="H2585" s="107"/>
    </row>
    <row r="2586" spans="1:8" x14ac:dyDescent="0.25">
      <c r="A2586" s="107"/>
      <c r="B2586" s="107"/>
      <c r="C2586" s="107"/>
      <c r="D2586" s="107"/>
      <c r="E2586" s="107"/>
      <c r="F2586" s="107"/>
      <c r="G2586" s="107"/>
      <c r="H2586" s="107"/>
    </row>
    <row r="2587" spans="1:8" x14ac:dyDescent="0.25">
      <c r="A2587" s="107"/>
      <c r="B2587" s="107"/>
      <c r="C2587" s="107"/>
      <c r="D2587" s="107"/>
      <c r="E2587" s="107"/>
      <c r="F2587" s="107"/>
      <c r="G2587" s="107"/>
      <c r="H2587" s="107"/>
    </row>
    <row r="2588" spans="1:8" x14ac:dyDescent="0.25">
      <c r="A2588" s="107"/>
      <c r="B2588" s="107"/>
      <c r="C2588" s="107"/>
      <c r="D2588" s="107"/>
      <c r="E2588" s="107"/>
      <c r="F2588" s="107"/>
      <c r="G2588" s="107"/>
      <c r="H2588" s="107"/>
    </row>
    <row r="2589" spans="1:8" x14ac:dyDescent="0.25">
      <c r="A2589" s="107"/>
      <c r="B2589" s="107"/>
      <c r="C2589" s="107"/>
      <c r="D2589" s="107"/>
      <c r="E2589" s="107"/>
      <c r="F2589" s="107"/>
      <c r="G2589" s="107"/>
      <c r="H2589" s="107"/>
    </row>
    <row r="2590" spans="1:8" x14ac:dyDescent="0.25">
      <c r="A2590" s="107"/>
      <c r="B2590" s="107"/>
      <c r="C2590" s="107"/>
      <c r="D2590" s="107"/>
      <c r="E2590" s="107"/>
      <c r="F2590" s="107"/>
      <c r="G2590" s="107"/>
      <c r="H2590" s="107"/>
    </row>
    <row r="2591" spans="1:8" x14ac:dyDescent="0.25">
      <c r="A2591" s="107"/>
      <c r="B2591" s="107"/>
      <c r="C2591" s="107"/>
      <c r="D2591" s="107"/>
      <c r="E2591" s="107"/>
      <c r="F2591" s="107"/>
      <c r="G2591" s="107"/>
      <c r="H2591" s="107"/>
    </row>
    <row r="2592" spans="1:8" x14ac:dyDescent="0.25">
      <c r="A2592" s="107"/>
      <c r="B2592" s="107"/>
      <c r="C2592" s="107"/>
      <c r="D2592" s="107"/>
      <c r="E2592" s="107"/>
      <c r="F2592" s="107"/>
      <c r="G2592" s="107"/>
      <c r="H2592" s="107"/>
    </row>
    <row r="2593" spans="1:8" x14ac:dyDescent="0.25">
      <c r="A2593" s="107"/>
      <c r="B2593" s="107"/>
      <c r="C2593" s="107"/>
      <c r="D2593" s="107"/>
      <c r="E2593" s="107"/>
      <c r="F2593" s="107"/>
      <c r="G2593" s="107"/>
      <c r="H2593" s="107"/>
    </row>
    <row r="2594" spans="1:8" x14ac:dyDescent="0.25">
      <c r="A2594" s="107"/>
      <c r="B2594" s="107"/>
      <c r="C2594" s="107"/>
      <c r="D2594" s="107"/>
      <c r="E2594" s="107"/>
      <c r="F2594" s="107"/>
      <c r="G2594" s="107"/>
      <c r="H2594" s="107"/>
    </row>
    <row r="2595" spans="1:8" x14ac:dyDescent="0.25">
      <c r="A2595" s="107"/>
      <c r="B2595" s="107"/>
      <c r="C2595" s="107"/>
      <c r="D2595" s="107"/>
      <c r="E2595" s="107"/>
      <c r="F2595" s="107"/>
      <c r="G2595" s="107"/>
      <c r="H2595" s="107"/>
    </row>
    <row r="2596" spans="1:8" x14ac:dyDescent="0.25">
      <c r="A2596" s="107"/>
      <c r="B2596" s="107"/>
      <c r="C2596" s="107"/>
      <c r="D2596" s="107"/>
      <c r="E2596" s="107"/>
      <c r="F2596" s="107"/>
      <c r="G2596" s="107"/>
      <c r="H2596" s="107"/>
    </row>
    <row r="2597" spans="1:8" x14ac:dyDescent="0.25">
      <c r="A2597" s="107"/>
      <c r="B2597" s="107"/>
      <c r="C2597" s="107"/>
      <c r="D2597" s="107"/>
      <c r="E2597" s="107"/>
      <c r="F2597" s="107"/>
      <c r="G2597" s="107"/>
      <c r="H2597" s="107"/>
    </row>
    <row r="2598" spans="1:8" x14ac:dyDescent="0.25">
      <c r="A2598" s="107"/>
      <c r="B2598" s="107"/>
      <c r="C2598" s="107"/>
      <c r="D2598" s="107"/>
      <c r="E2598" s="107"/>
      <c r="F2598" s="107"/>
      <c r="G2598" s="107"/>
      <c r="H2598" s="107"/>
    </row>
    <row r="2599" spans="1:8" x14ac:dyDescent="0.25">
      <c r="A2599" s="107"/>
      <c r="B2599" s="107"/>
      <c r="C2599" s="107"/>
      <c r="D2599" s="107"/>
      <c r="E2599" s="107"/>
      <c r="F2599" s="107"/>
      <c r="G2599" s="107"/>
      <c r="H2599" s="107"/>
    </row>
    <row r="2600" spans="1:8" x14ac:dyDescent="0.25">
      <c r="A2600" s="107"/>
      <c r="B2600" s="107"/>
      <c r="C2600" s="107"/>
      <c r="D2600" s="107"/>
      <c r="E2600" s="107"/>
      <c r="F2600" s="107"/>
      <c r="G2600" s="107"/>
      <c r="H2600" s="107"/>
    </row>
    <row r="2601" spans="1:8" x14ac:dyDescent="0.25">
      <c r="A2601" s="107"/>
      <c r="B2601" s="107"/>
      <c r="C2601" s="107"/>
      <c r="D2601" s="107"/>
      <c r="E2601" s="107"/>
      <c r="F2601" s="107"/>
      <c r="G2601" s="107"/>
      <c r="H2601" s="107"/>
    </row>
    <row r="2602" spans="1:8" x14ac:dyDescent="0.25">
      <c r="A2602" s="107"/>
      <c r="B2602" s="107"/>
      <c r="C2602" s="107"/>
      <c r="D2602" s="107"/>
      <c r="E2602" s="107"/>
      <c r="F2602" s="107"/>
      <c r="G2602" s="107"/>
      <c r="H2602" s="107"/>
    </row>
    <row r="2603" spans="1:8" x14ac:dyDescent="0.25">
      <c r="A2603" s="107"/>
      <c r="B2603" s="107"/>
      <c r="C2603" s="107"/>
      <c r="D2603" s="107"/>
      <c r="E2603" s="107"/>
      <c r="F2603" s="107"/>
      <c r="G2603" s="107"/>
      <c r="H2603" s="107"/>
    </row>
    <row r="2604" spans="1:8" x14ac:dyDescent="0.25">
      <c r="A2604" s="107"/>
      <c r="B2604" s="107"/>
      <c r="C2604" s="107"/>
      <c r="D2604" s="107"/>
      <c r="E2604" s="107"/>
      <c r="F2604" s="107"/>
      <c r="G2604" s="107"/>
      <c r="H2604" s="107"/>
    </row>
    <row r="2605" spans="1:8" x14ac:dyDescent="0.25">
      <c r="A2605" s="107"/>
      <c r="B2605" s="107"/>
      <c r="C2605" s="107"/>
      <c r="D2605" s="107"/>
      <c r="E2605" s="107"/>
      <c r="F2605" s="107"/>
      <c r="G2605" s="107"/>
      <c r="H2605" s="107"/>
    </row>
    <row r="2606" spans="1:8" x14ac:dyDescent="0.25">
      <c r="A2606" s="107"/>
      <c r="B2606" s="107"/>
      <c r="C2606" s="107"/>
      <c r="D2606" s="107"/>
      <c r="E2606" s="107"/>
      <c r="F2606" s="107"/>
      <c r="G2606" s="107"/>
      <c r="H2606" s="107"/>
    </row>
    <row r="2607" spans="1:8" x14ac:dyDescent="0.25">
      <c r="A2607" s="107"/>
      <c r="B2607" s="107"/>
      <c r="C2607" s="107"/>
      <c r="D2607" s="107"/>
      <c r="E2607" s="107"/>
      <c r="F2607" s="107"/>
      <c r="G2607" s="107"/>
      <c r="H2607" s="107"/>
    </row>
    <row r="2608" spans="1:8" x14ac:dyDescent="0.25">
      <c r="A2608" s="107"/>
      <c r="B2608" s="107"/>
      <c r="C2608" s="107"/>
      <c r="D2608" s="107"/>
      <c r="E2608" s="107"/>
      <c r="F2608" s="107"/>
      <c r="G2608" s="107"/>
      <c r="H2608" s="107"/>
    </row>
    <row r="2609" spans="1:8" x14ac:dyDescent="0.25">
      <c r="A2609" s="107"/>
      <c r="B2609" s="107"/>
      <c r="C2609" s="107"/>
      <c r="D2609" s="107"/>
      <c r="E2609" s="107"/>
      <c r="F2609" s="107"/>
      <c r="G2609" s="107"/>
      <c r="H2609" s="107"/>
    </row>
    <row r="2610" spans="1:8" x14ac:dyDescent="0.25">
      <c r="A2610" s="107"/>
      <c r="B2610" s="107"/>
      <c r="C2610" s="107"/>
      <c r="D2610" s="107"/>
      <c r="E2610" s="107"/>
      <c r="F2610" s="107"/>
      <c r="G2610" s="107"/>
      <c r="H2610" s="107"/>
    </row>
    <row r="2611" spans="1:8" x14ac:dyDescent="0.25">
      <c r="A2611" s="107"/>
      <c r="B2611" s="107"/>
      <c r="C2611" s="107"/>
      <c r="D2611" s="107"/>
      <c r="E2611" s="107"/>
      <c r="F2611" s="107"/>
      <c r="G2611" s="107"/>
      <c r="H2611" s="107"/>
    </row>
    <row r="2612" spans="1:8" x14ac:dyDescent="0.25">
      <c r="A2612" s="107"/>
      <c r="B2612" s="107"/>
      <c r="C2612" s="107"/>
      <c r="D2612" s="107"/>
      <c r="E2612" s="107"/>
      <c r="F2612" s="107"/>
      <c r="G2612" s="107"/>
      <c r="H2612" s="107"/>
    </row>
    <row r="2613" spans="1:8" x14ac:dyDescent="0.25">
      <c r="A2613" s="107"/>
      <c r="B2613" s="107"/>
      <c r="C2613" s="107"/>
      <c r="D2613" s="107"/>
      <c r="E2613" s="107"/>
      <c r="F2613" s="107"/>
      <c r="G2613" s="107"/>
      <c r="H2613" s="107"/>
    </row>
    <row r="2614" spans="1:8" x14ac:dyDescent="0.25">
      <c r="A2614" s="107"/>
      <c r="B2614" s="107"/>
      <c r="C2614" s="107"/>
      <c r="D2614" s="107"/>
      <c r="E2614" s="107"/>
      <c r="F2614" s="107"/>
      <c r="G2614" s="107"/>
      <c r="H2614" s="107"/>
    </row>
    <row r="2615" spans="1:8" x14ac:dyDescent="0.25">
      <c r="A2615" s="107"/>
      <c r="B2615" s="107"/>
      <c r="C2615" s="107"/>
      <c r="D2615" s="107"/>
      <c r="E2615" s="107"/>
      <c r="F2615" s="107"/>
      <c r="G2615" s="107"/>
      <c r="H2615" s="107"/>
    </row>
    <row r="2616" spans="1:8" x14ac:dyDescent="0.25">
      <c r="A2616" s="107"/>
      <c r="B2616" s="107"/>
      <c r="C2616" s="107"/>
      <c r="D2616" s="107"/>
      <c r="E2616" s="107"/>
      <c r="F2616" s="107"/>
      <c r="G2616" s="107"/>
      <c r="H2616" s="107"/>
    </row>
    <row r="2617" spans="1:8" x14ac:dyDescent="0.25">
      <c r="A2617" s="107"/>
      <c r="B2617" s="107"/>
      <c r="C2617" s="107"/>
      <c r="D2617" s="107"/>
      <c r="E2617" s="107"/>
      <c r="F2617" s="107"/>
      <c r="G2617" s="107"/>
      <c r="H2617" s="107"/>
    </row>
    <row r="2618" spans="1:8" x14ac:dyDescent="0.25">
      <c r="A2618" s="107"/>
      <c r="B2618" s="107"/>
      <c r="C2618" s="107"/>
      <c r="D2618" s="107"/>
      <c r="E2618" s="107"/>
      <c r="F2618" s="107"/>
      <c r="G2618" s="107"/>
      <c r="H2618" s="107"/>
    </row>
    <row r="2619" spans="1:8" x14ac:dyDescent="0.25">
      <c r="A2619" s="107"/>
      <c r="B2619" s="107"/>
      <c r="C2619" s="107"/>
      <c r="D2619" s="107"/>
      <c r="E2619" s="107"/>
      <c r="F2619" s="107"/>
      <c r="G2619" s="107"/>
      <c r="H2619" s="107"/>
    </row>
    <row r="2620" spans="1:8" x14ac:dyDescent="0.25">
      <c r="A2620" s="107"/>
      <c r="B2620" s="107"/>
      <c r="C2620" s="107"/>
      <c r="D2620" s="107"/>
      <c r="E2620" s="107"/>
      <c r="F2620" s="107"/>
      <c r="G2620" s="107"/>
      <c r="H2620" s="107"/>
    </row>
    <row r="2621" spans="1:8" x14ac:dyDescent="0.25">
      <c r="A2621" s="107"/>
      <c r="B2621" s="107"/>
      <c r="C2621" s="107"/>
      <c r="D2621" s="107"/>
      <c r="E2621" s="107"/>
      <c r="F2621" s="107"/>
      <c r="G2621" s="107"/>
      <c r="H2621" s="107"/>
    </row>
    <row r="2622" spans="1:8" x14ac:dyDescent="0.25">
      <c r="A2622" s="107"/>
      <c r="B2622" s="107"/>
      <c r="C2622" s="107"/>
      <c r="D2622" s="107"/>
      <c r="E2622" s="107"/>
      <c r="F2622" s="107"/>
      <c r="G2622" s="107"/>
      <c r="H2622" s="107"/>
    </row>
    <row r="2623" spans="1:8" x14ac:dyDescent="0.25">
      <c r="A2623" s="107"/>
      <c r="B2623" s="107"/>
      <c r="C2623" s="107"/>
      <c r="D2623" s="107"/>
      <c r="E2623" s="107"/>
      <c r="F2623" s="107"/>
      <c r="G2623" s="107"/>
      <c r="H2623" s="107"/>
    </row>
    <row r="2624" spans="1:8" x14ac:dyDescent="0.25">
      <c r="A2624" s="107"/>
      <c r="B2624" s="107"/>
      <c r="C2624" s="107"/>
      <c r="D2624" s="107"/>
      <c r="E2624" s="107"/>
      <c r="F2624" s="107"/>
      <c r="G2624" s="107"/>
      <c r="H2624" s="107"/>
    </row>
    <row r="2625" spans="1:8" x14ac:dyDescent="0.25">
      <c r="A2625" s="107"/>
      <c r="B2625" s="107"/>
      <c r="C2625" s="107"/>
      <c r="D2625" s="107"/>
      <c r="E2625" s="107"/>
      <c r="F2625" s="107"/>
      <c r="G2625" s="107"/>
      <c r="H2625" s="107"/>
    </row>
    <row r="2626" spans="1:8" x14ac:dyDescent="0.25">
      <c r="A2626" s="107"/>
      <c r="B2626" s="107"/>
      <c r="C2626" s="107"/>
      <c r="D2626" s="107"/>
      <c r="E2626" s="107"/>
      <c r="F2626" s="107"/>
      <c r="G2626" s="107"/>
      <c r="H2626" s="107"/>
    </row>
    <row r="2627" spans="1:8" x14ac:dyDescent="0.25">
      <c r="A2627" s="107"/>
      <c r="B2627" s="107"/>
      <c r="C2627" s="107"/>
      <c r="D2627" s="107"/>
      <c r="E2627" s="107"/>
      <c r="F2627" s="107"/>
      <c r="G2627" s="107"/>
      <c r="H2627" s="107"/>
    </row>
    <row r="2628" spans="1:8" x14ac:dyDescent="0.25">
      <c r="A2628" s="107"/>
      <c r="B2628" s="107"/>
      <c r="C2628" s="107"/>
      <c r="D2628" s="107"/>
      <c r="E2628" s="107"/>
      <c r="F2628" s="107"/>
      <c r="G2628" s="107"/>
      <c r="H2628" s="107"/>
    </row>
    <row r="2629" spans="1:8" x14ac:dyDescent="0.25">
      <c r="A2629" s="107"/>
      <c r="B2629" s="107"/>
      <c r="C2629" s="107"/>
      <c r="D2629" s="107"/>
      <c r="E2629" s="107"/>
      <c r="F2629" s="107"/>
      <c r="G2629" s="107"/>
      <c r="H2629" s="107"/>
    </row>
    <row r="2630" spans="1:8" x14ac:dyDescent="0.25">
      <c r="A2630" s="107"/>
      <c r="B2630" s="107"/>
      <c r="C2630" s="107"/>
      <c r="D2630" s="107"/>
      <c r="E2630" s="107"/>
      <c r="F2630" s="107"/>
      <c r="G2630" s="107"/>
      <c r="H2630" s="107"/>
    </row>
    <row r="2631" spans="1:8" x14ac:dyDescent="0.25">
      <c r="A2631" s="107"/>
      <c r="B2631" s="107"/>
      <c r="C2631" s="107"/>
      <c r="D2631" s="107"/>
      <c r="E2631" s="107"/>
      <c r="F2631" s="107"/>
      <c r="G2631" s="107"/>
      <c r="H2631" s="107"/>
    </row>
    <row r="2632" spans="1:8" x14ac:dyDescent="0.25">
      <c r="A2632" s="107"/>
      <c r="B2632" s="107"/>
      <c r="C2632" s="107"/>
      <c r="D2632" s="107"/>
      <c r="E2632" s="107"/>
      <c r="F2632" s="107"/>
      <c r="G2632" s="107"/>
      <c r="H2632" s="107"/>
    </row>
    <row r="2633" spans="1:8" x14ac:dyDescent="0.25">
      <c r="A2633" s="107"/>
      <c r="B2633" s="107"/>
      <c r="C2633" s="107"/>
      <c r="D2633" s="107"/>
      <c r="E2633" s="107"/>
      <c r="F2633" s="107"/>
      <c r="G2633" s="107"/>
      <c r="H2633" s="107"/>
    </row>
    <row r="2634" spans="1:8" x14ac:dyDescent="0.25">
      <c r="A2634" s="107"/>
      <c r="B2634" s="107"/>
      <c r="C2634" s="107"/>
      <c r="D2634" s="107"/>
      <c r="E2634" s="107"/>
      <c r="F2634" s="107"/>
      <c r="G2634" s="107"/>
      <c r="H2634" s="107"/>
    </row>
    <row r="2635" spans="1:8" x14ac:dyDescent="0.25">
      <c r="A2635" s="107"/>
      <c r="B2635" s="107"/>
      <c r="C2635" s="107"/>
      <c r="D2635" s="107"/>
      <c r="E2635" s="107"/>
      <c r="F2635" s="107"/>
      <c r="G2635" s="107"/>
      <c r="H2635" s="107"/>
    </row>
    <row r="2636" spans="1:8" x14ac:dyDescent="0.25">
      <c r="A2636" s="107"/>
      <c r="B2636" s="107"/>
      <c r="C2636" s="107"/>
      <c r="D2636" s="107"/>
      <c r="E2636" s="107"/>
      <c r="F2636" s="107"/>
      <c r="G2636" s="107"/>
      <c r="H2636" s="107"/>
    </row>
    <row r="2637" spans="1:8" x14ac:dyDescent="0.25">
      <c r="A2637" s="107"/>
      <c r="B2637" s="107"/>
      <c r="C2637" s="107"/>
      <c r="D2637" s="107"/>
      <c r="E2637" s="107"/>
      <c r="F2637" s="107"/>
      <c r="G2637" s="107"/>
      <c r="H2637" s="107"/>
    </row>
    <row r="2638" spans="1:8" x14ac:dyDescent="0.25">
      <c r="A2638" s="107"/>
      <c r="B2638" s="107"/>
      <c r="C2638" s="107"/>
      <c r="D2638" s="107"/>
      <c r="E2638" s="107"/>
      <c r="F2638" s="107"/>
      <c r="G2638" s="107"/>
      <c r="H2638" s="107"/>
    </row>
    <row r="2639" spans="1:8" x14ac:dyDescent="0.25">
      <c r="A2639" s="107"/>
      <c r="B2639" s="107"/>
      <c r="C2639" s="107"/>
      <c r="D2639" s="107"/>
      <c r="E2639" s="107"/>
      <c r="F2639" s="107"/>
      <c r="G2639" s="107"/>
      <c r="H2639" s="107"/>
    </row>
    <row r="2640" spans="1:8" x14ac:dyDescent="0.25">
      <c r="A2640" s="107"/>
      <c r="B2640" s="107"/>
      <c r="C2640" s="107"/>
      <c r="D2640" s="107"/>
      <c r="E2640" s="107"/>
      <c r="F2640" s="107"/>
      <c r="G2640" s="107"/>
      <c r="H2640" s="107"/>
    </row>
    <row r="2641" spans="1:8" x14ac:dyDescent="0.25">
      <c r="A2641" s="107"/>
      <c r="B2641" s="107"/>
      <c r="C2641" s="107"/>
      <c r="D2641" s="107"/>
      <c r="E2641" s="107"/>
      <c r="F2641" s="107"/>
      <c r="G2641" s="107"/>
      <c r="H2641" s="107"/>
    </row>
    <row r="2642" spans="1:8" x14ac:dyDescent="0.25">
      <c r="A2642" s="107"/>
      <c r="B2642" s="107"/>
      <c r="C2642" s="107"/>
      <c r="D2642" s="107"/>
      <c r="E2642" s="107"/>
      <c r="F2642" s="107"/>
      <c r="G2642" s="107"/>
      <c r="H2642" s="107"/>
    </row>
    <row r="2643" spans="1:8" x14ac:dyDescent="0.25">
      <c r="A2643" s="107"/>
      <c r="B2643" s="107"/>
      <c r="C2643" s="107"/>
      <c r="D2643" s="107"/>
      <c r="E2643" s="107"/>
      <c r="F2643" s="107"/>
      <c r="G2643" s="107"/>
      <c r="H2643" s="107"/>
    </row>
    <row r="2644" spans="1:8" x14ac:dyDescent="0.25">
      <c r="A2644" s="107"/>
      <c r="B2644" s="107"/>
      <c r="C2644" s="107"/>
      <c r="D2644" s="107"/>
      <c r="E2644" s="107"/>
      <c r="F2644" s="107"/>
      <c r="G2644" s="107"/>
      <c r="H2644" s="107"/>
    </row>
    <row r="2645" spans="1:8" x14ac:dyDescent="0.25">
      <c r="A2645" s="107"/>
      <c r="B2645" s="107"/>
      <c r="C2645" s="107"/>
      <c r="D2645" s="107"/>
      <c r="E2645" s="107"/>
      <c r="F2645" s="107"/>
      <c r="G2645" s="107"/>
      <c r="H2645" s="107"/>
    </row>
    <row r="2646" spans="1:8" x14ac:dyDescent="0.25">
      <c r="A2646" s="107"/>
      <c r="B2646" s="107"/>
      <c r="C2646" s="107"/>
      <c r="D2646" s="107"/>
      <c r="E2646" s="107"/>
      <c r="F2646" s="107"/>
      <c r="G2646" s="107"/>
      <c r="H2646" s="107"/>
    </row>
    <row r="2647" spans="1:8" x14ac:dyDescent="0.25">
      <c r="A2647" s="107"/>
      <c r="B2647" s="107"/>
      <c r="C2647" s="107"/>
      <c r="D2647" s="107"/>
      <c r="E2647" s="107"/>
      <c r="F2647" s="107"/>
      <c r="G2647" s="107"/>
      <c r="H2647" s="107"/>
    </row>
    <row r="2648" spans="1:8" x14ac:dyDescent="0.25">
      <c r="A2648" s="107"/>
      <c r="B2648" s="107"/>
      <c r="C2648" s="107"/>
      <c r="D2648" s="107"/>
      <c r="E2648" s="107"/>
      <c r="F2648" s="107"/>
      <c r="G2648" s="107"/>
      <c r="H2648" s="107"/>
    </row>
    <row r="2649" spans="1:8" x14ac:dyDescent="0.25">
      <c r="A2649" s="107"/>
      <c r="B2649" s="107"/>
      <c r="C2649" s="107"/>
      <c r="D2649" s="107"/>
      <c r="E2649" s="107"/>
      <c r="F2649" s="107"/>
      <c r="G2649" s="107"/>
      <c r="H2649" s="107"/>
    </row>
    <row r="2650" spans="1:8" x14ac:dyDescent="0.25">
      <c r="A2650" s="107"/>
      <c r="B2650" s="107"/>
      <c r="C2650" s="107"/>
      <c r="D2650" s="107"/>
      <c r="E2650" s="107"/>
      <c r="F2650" s="107"/>
      <c r="G2650" s="107"/>
      <c r="H2650" s="107"/>
    </row>
    <row r="2651" spans="1:8" x14ac:dyDescent="0.25">
      <c r="A2651" s="107"/>
      <c r="B2651" s="107"/>
      <c r="C2651" s="107"/>
      <c r="D2651" s="107"/>
      <c r="E2651" s="107"/>
      <c r="F2651" s="107"/>
      <c r="G2651" s="107"/>
      <c r="H2651" s="107"/>
    </row>
    <row r="2652" spans="1:8" x14ac:dyDescent="0.25">
      <c r="A2652" s="107"/>
      <c r="B2652" s="107"/>
      <c r="C2652" s="107"/>
      <c r="D2652" s="107"/>
      <c r="E2652" s="107"/>
      <c r="F2652" s="107"/>
      <c r="G2652" s="107"/>
      <c r="H2652" s="107"/>
    </row>
    <row r="2653" spans="1:8" x14ac:dyDescent="0.25">
      <c r="A2653" s="107"/>
      <c r="B2653" s="107"/>
      <c r="C2653" s="107"/>
      <c r="D2653" s="107"/>
      <c r="E2653" s="107"/>
      <c r="F2653" s="107"/>
      <c r="G2653" s="107"/>
      <c r="H2653" s="107"/>
    </row>
    <row r="2654" spans="1:8" x14ac:dyDescent="0.25">
      <c r="A2654" s="107"/>
      <c r="B2654" s="107"/>
      <c r="C2654" s="107"/>
      <c r="D2654" s="107"/>
      <c r="E2654" s="107"/>
      <c r="F2654" s="107"/>
      <c r="G2654" s="107"/>
      <c r="H2654" s="107"/>
    </row>
    <row r="2655" spans="1:8" x14ac:dyDescent="0.25">
      <c r="A2655" s="107"/>
      <c r="B2655" s="107"/>
      <c r="C2655" s="107"/>
      <c r="D2655" s="107"/>
      <c r="E2655" s="107"/>
      <c r="F2655" s="107"/>
      <c r="G2655" s="107"/>
      <c r="H2655" s="107"/>
    </row>
    <row r="2656" spans="1:8" x14ac:dyDescent="0.25">
      <c r="A2656" s="107"/>
      <c r="B2656" s="107"/>
      <c r="C2656" s="107"/>
      <c r="D2656" s="107"/>
      <c r="E2656" s="107"/>
      <c r="F2656" s="107"/>
      <c r="G2656" s="107"/>
      <c r="H2656" s="107"/>
    </row>
    <row r="2657" spans="1:8" x14ac:dyDescent="0.25">
      <c r="A2657" s="107"/>
      <c r="B2657" s="107"/>
      <c r="C2657" s="107"/>
      <c r="D2657" s="107"/>
      <c r="E2657" s="107"/>
      <c r="F2657" s="107"/>
      <c r="G2657" s="107"/>
      <c r="H2657" s="107"/>
    </row>
    <row r="2658" spans="1:8" x14ac:dyDescent="0.25">
      <c r="A2658" s="107"/>
      <c r="B2658" s="107"/>
      <c r="C2658" s="107"/>
      <c r="D2658" s="107"/>
      <c r="E2658" s="107"/>
      <c r="F2658" s="107"/>
      <c r="G2658" s="107"/>
      <c r="H2658" s="107"/>
    </row>
    <row r="2659" spans="1:8" x14ac:dyDescent="0.25">
      <c r="A2659" s="107"/>
      <c r="B2659" s="107"/>
      <c r="C2659" s="107"/>
      <c r="D2659" s="107"/>
      <c r="E2659" s="107"/>
      <c r="F2659" s="107"/>
      <c r="G2659" s="107"/>
      <c r="H2659" s="107"/>
    </row>
    <row r="2660" spans="1:8" x14ac:dyDescent="0.25">
      <c r="A2660" s="107"/>
      <c r="B2660" s="107"/>
      <c r="C2660" s="107"/>
      <c r="D2660" s="107"/>
      <c r="E2660" s="107"/>
      <c r="F2660" s="107"/>
      <c r="G2660" s="107"/>
      <c r="H2660" s="107"/>
    </row>
    <row r="2661" spans="1:8" x14ac:dyDescent="0.25">
      <c r="A2661" s="107"/>
      <c r="B2661" s="107"/>
      <c r="C2661" s="107"/>
      <c r="D2661" s="107"/>
      <c r="E2661" s="107"/>
      <c r="F2661" s="107"/>
      <c r="G2661" s="107"/>
      <c r="H2661" s="107"/>
    </row>
    <row r="2662" spans="1:8" x14ac:dyDescent="0.25">
      <c r="A2662" s="107"/>
      <c r="B2662" s="107"/>
      <c r="C2662" s="107"/>
      <c r="D2662" s="107"/>
      <c r="E2662" s="107"/>
      <c r="F2662" s="107"/>
      <c r="G2662" s="107"/>
      <c r="H2662" s="107"/>
    </row>
    <row r="2663" spans="1:8" x14ac:dyDescent="0.25">
      <c r="A2663" s="107"/>
      <c r="B2663" s="107"/>
      <c r="C2663" s="107"/>
      <c r="D2663" s="107"/>
      <c r="E2663" s="107"/>
      <c r="F2663" s="107"/>
      <c r="G2663" s="107"/>
      <c r="H2663" s="107"/>
    </row>
    <row r="2664" spans="1:8" x14ac:dyDescent="0.25">
      <c r="A2664" s="107"/>
      <c r="B2664" s="107"/>
      <c r="C2664" s="107"/>
      <c r="D2664" s="107"/>
      <c r="E2664" s="107"/>
      <c r="F2664" s="107"/>
      <c r="G2664" s="107"/>
      <c r="H2664" s="107"/>
    </row>
    <row r="2665" spans="1:8" x14ac:dyDescent="0.25">
      <c r="A2665" s="107"/>
      <c r="B2665" s="107"/>
      <c r="C2665" s="107"/>
      <c r="D2665" s="107"/>
      <c r="E2665" s="107"/>
      <c r="F2665" s="107"/>
      <c r="G2665" s="107"/>
      <c r="H2665" s="107"/>
    </row>
    <row r="2666" spans="1:8" x14ac:dyDescent="0.25">
      <c r="A2666" s="107"/>
      <c r="B2666" s="107"/>
      <c r="C2666" s="107"/>
      <c r="D2666" s="107"/>
      <c r="E2666" s="107"/>
      <c r="F2666" s="107"/>
      <c r="G2666" s="107"/>
      <c r="H2666" s="107"/>
    </row>
    <row r="2667" spans="1:8" x14ac:dyDescent="0.25">
      <c r="A2667" s="107"/>
      <c r="B2667" s="107"/>
      <c r="C2667" s="107"/>
      <c r="D2667" s="107"/>
      <c r="E2667" s="107"/>
      <c r="F2667" s="107"/>
      <c r="G2667" s="107"/>
      <c r="H2667" s="107"/>
    </row>
    <row r="2668" spans="1:8" x14ac:dyDescent="0.25">
      <c r="A2668" s="107"/>
      <c r="B2668" s="107"/>
      <c r="C2668" s="107"/>
      <c r="D2668" s="107"/>
      <c r="E2668" s="107"/>
      <c r="F2668" s="107"/>
      <c r="G2668" s="107"/>
      <c r="H2668" s="107"/>
    </row>
    <row r="2669" spans="1:8" x14ac:dyDescent="0.25">
      <c r="A2669" s="107"/>
      <c r="B2669" s="107"/>
      <c r="C2669" s="107"/>
      <c r="D2669" s="107"/>
      <c r="E2669" s="107"/>
      <c r="F2669" s="107"/>
      <c r="G2669" s="107"/>
      <c r="H2669" s="107"/>
    </row>
    <row r="2670" spans="1:8" x14ac:dyDescent="0.25">
      <c r="A2670" s="107"/>
      <c r="B2670" s="107"/>
      <c r="C2670" s="107"/>
      <c r="D2670" s="107"/>
      <c r="E2670" s="107"/>
      <c r="F2670" s="107"/>
      <c r="G2670" s="107"/>
      <c r="H2670" s="107"/>
    </row>
    <row r="2671" spans="1:8" x14ac:dyDescent="0.25">
      <c r="A2671" s="107"/>
      <c r="B2671" s="107"/>
      <c r="C2671" s="107"/>
      <c r="D2671" s="107"/>
      <c r="E2671" s="107"/>
      <c r="F2671" s="107"/>
      <c r="G2671" s="107"/>
      <c r="H2671" s="107"/>
    </row>
    <row r="2672" spans="1:8" x14ac:dyDescent="0.25">
      <c r="A2672" s="107"/>
      <c r="B2672" s="107"/>
      <c r="C2672" s="107"/>
      <c r="D2672" s="107"/>
      <c r="E2672" s="107"/>
      <c r="F2672" s="107"/>
      <c r="G2672" s="107"/>
      <c r="H2672" s="107"/>
    </row>
    <row r="2673" spans="1:8" x14ac:dyDescent="0.25">
      <c r="A2673" s="107"/>
      <c r="B2673" s="107"/>
      <c r="C2673" s="107"/>
      <c r="D2673" s="107"/>
      <c r="E2673" s="107"/>
      <c r="F2673" s="107"/>
      <c r="G2673" s="107"/>
      <c r="H2673" s="107"/>
    </row>
    <row r="2674" spans="1:8" x14ac:dyDescent="0.25">
      <c r="A2674" s="107"/>
      <c r="B2674" s="107"/>
      <c r="C2674" s="107"/>
      <c r="D2674" s="107"/>
      <c r="E2674" s="107"/>
      <c r="F2674" s="107"/>
      <c r="G2674" s="107"/>
      <c r="H2674" s="107"/>
    </row>
    <row r="2675" spans="1:8" x14ac:dyDescent="0.25">
      <c r="A2675" s="107"/>
      <c r="B2675" s="107"/>
      <c r="C2675" s="107"/>
      <c r="D2675" s="107"/>
      <c r="E2675" s="107"/>
      <c r="F2675" s="107"/>
      <c r="G2675" s="107"/>
      <c r="H2675" s="107"/>
    </row>
    <row r="2676" spans="1:8" x14ac:dyDescent="0.25">
      <c r="A2676" s="107"/>
      <c r="B2676" s="107"/>
      <c r="C2676" s="107"/>
      <c r="D2676" s="107"/>
      <c r="E2676" s="107"/>
      <c r="F2676" s="107"/>
      <c r="G2676" s="107"/>
      <c r="H2676" s="107"/>
    </row>
    <row r="2677" spans="1:8" x14ac:dyDescent="0.25">
      <c r="A2677" s="107"/>
      <c r="B2677" s="107"/>
      <c r="C2677" s="107"/>
      <c r="D2677" s="107"/>
      <c r="E2677" s="107"/>
      <c r="F2677" s="107"/>
      <c r="G2677" s="107"/>
      <c r="H2677" s="107"/>
    </row>
    <row r="2678" spans="1:8" x14ac:dyDescent="0.25">
      <c r="A2678" s="107"/>
      <c r="B2678" s="107"/>
      <c r="C2678" s="107"/>
      <c r="D2678" s="107"/>
      <c r="E2678" s="107"/>
      <c r="F2678" s="107"/>
      <c r="G2678" s="107"/>
      <c r="H2678" s="107"/>
    </row>
    <row r="2679" spans="1:8" x14ac:dyDescent="0.25">
      <c r="A2679" s="107"/>
      <c r="B2679" s="107"/>
      <c r="C2679" s="107"/>
      <c r="D2679" s="107"/>
      <c r="E2679" s="107"/>
      <c r="F2679" s="107"/>
      <c r="G2679" s="107"/>
      <c r="H2679" s="107"/>
    </row>
    <row r="2680" spans="1:8" x14ac:dyDescent="0.25">
      <c r="A2680" s="107"/>
      <c r="B2680" s="107"/>
      <c r="C2680" s="107"/>
      <c r="D2680" s="107"/>
      <c r="E2680" s="107"/>
      <c r="F2680" s="107"/>
      <c r="G2680" s="107"/>
      <c r="H2680" s="107"/>
    </row>
    <row r="2681" spans="1:8" x14ac:dyDescent="0.25">
      <c r="A2681" s="107"/>
      <c r="B2681" s="107"/>
      <c r="C2681" s="107"/>
      <c r="D2681" s="107"/>
      <c r="E2681" s="107"/>
      <c r="F2681" s="107"/>
      <c r="G2681" s="107"/>
      <c r="H2681" s="107"/>
    </row>
    <row r="2682" spans="1:8" x14ac:dyDescent="0.25">
      <c r="A2682" s="107"/>
      <c r="B2682" s="107"/>
      <c r="C2682" s="107"/>
      <c r="D2682" s="107"/>
      <c r="E2682" s="107"/>
      <c r="F2682" s="107"/>
      <c r="G2682" s="107"/>
      <c r="H2682" s="107"/>
    </row>
    <row r="2683" spans="1:8" x14ac:dyDescent="0.25">
      <c r="A2683" s="107"/>
      <c r="B2683" s="107"/>
      <c r="C2683" s="107"/>
      <c r="D2683" s="107"/>
      <c r="E2683" s="107"/>
      <c r="F2683" s="107"/>
      <c r="G2683" s="107"/>
      <c r="H2683" s="107"/>
    </row>
    <row r="2684" spans="1:8" x14ac:dyDescent="0.25">
      <c r="A2684" s="107"/>
      <c r="B2684" s="107"/>
      <c r="C2684" s="107"/>
      <c r="D2684" s="107"/>
      <c r="E2684" s="107"/>
      <c r="F2684" s="107"/>
      <c r="G2684" s="107"/>
      <c r="H2684" s="107"/>
    </row>
    <row r="2685" spans="1:8" x14ac:dyDescent="0.25">
      <c r="A2685" s="107"/>
      <c r="B2685" s="107"/>
      <c r="C2685" s="107"/>
      <c r="D2685" s="107"/>
      <c r="E2685" s="107"/>
      <c r="F2685" s="107"/>
      <c r="G2685" s="107"/>
      <c r="H2685" s="107"/>
    </row>
    <row r="2686" spans="1:8" x14ac:dyDescent="0.25">
      <c r="A2686" s="107"/>
      <c r="B2686" s="107"/>
      <c r="C2686" s="107"/>
      <c r="D2686" s="107"/>
      <c r="E2686" s="107"/>
      <c r="F2686" s="107"/>
      <c r="G2686" s="107"/>
      <c r="H2686" s="107"/>
    </row>
    <row r="2687" spans="1:8" x14ac:dyDescent="0.25">
      <c r="A2687" s="107"/>
      <c r="B2687" s="107"/>
      <c r="C2687" s="107"/>
      <c r="D2687" s="107"/>
      <c r="E2687" s="107"/>
      <c r="F2687" s="107"/>
      <c r="G2687" s="107"/>
      <c r="H2687" s="107"/>
    </row>
    <row r="2688" spans="1:8" x14ac:dyDescent="0.25">
      <c r="A2688" s="107"/>
      <c r="B2688" s="107"/>
      <c r="C2688" s="107"/>
      <c r="D2688" s="107"/>
      <c r="E2688" s="107"/>
      <c r="F2688" s="107"/>
      <c r="G2688" s="107"/>
      <c r="H2688" s="107"/>
    </row>
    <row r="2689" spans="1:8" x14ac:dyDescent="0.25">
      <c r="A2689" s="107"/>
      <c r="B2689" s="107"/>
      <c r="C2689" s="107"/>
      <c r="D2689" s="107"/>
      <c r="E2689" s="107"/>
      <c r="F2689" s="107"/>
      <c r="G2689" s="107"/>
      <c r="H2689" s="107"/>
    </row>
    <row r="2690" spans="1:8" x14ac:dyDescent="0.25">
      <c r="A2690" s="107"/>
      <c r="B2690" s="107"/>
      <c r="C2690" s="107"/>
      <c r="D2690" s="107"/>
      <c r="E2690" s="107"/>
      <c r="F2690" s="107"/>
      <c r="G2690" s="107"/>
      <c r="H2690" s="107"/>
    </row>
    <row r="2691" spans="1:8" x14ac:dyDescent="0.25">
      <c r="A2691" s="107"/>
      <c r="B2691" s="107"/>
      <c r="C2691" s="107"/>
      <c r="D2691" s="107"/>
      <c r="E2691" s="107"/>
      <c r="F2691" s="107"/>
      <c r="G2691" s="107"/>
      <c r="H2691" s="107"/>
    </row>
    <row r="2692" spans="1:8" x14ac:dyDescent="0.25">
      <c r="A2692" s="107"/>
      <c r="B2692" s="107"/>
      <c r="C2692" s="107"/>
      <c r="D2692" s="107"/>
      <c r="E2692" s="107"/>
      <c r="F2692" s="107"/>
      <c r="G2692" s="107"/>
      <c r="H2692" s="107"/>
    </row>
    <row r="2693" spans="1:8" x14ac:dyDescent="0.25">
      <c r="A2693" s="107"/>
      <c r="B2693" s="107"/>
      <c r="C2693" s="107"/>
      <c r="D2693" s="107"/>
      <c r="E2693" s="107"/>
      <c r="F2693" s="107"/>
      <c r="G2693" s="107"/>
      <c r="H2693" s="107"/>
    </row>
    <row r="2694" spans="1:8" x14ac:dyDescent="0.25">
      <c r="A2694" s="107"/>
      <c r="B2694" s="107"/>
      <c r="C2694" s="107"/>
      <c r="D2694" s="107"/>
      <c r="E2694" s="107"/>
      <c r="F2694" s="107"/>
      <c r="G2694" s="107"/>
      <c r="H2694" s="107"/>
    </row>
    <row r="2695" spans="1:8" x14ac:dyDescent="0.25">
      <c r="A2695" s="107"/>
      <c r="B2695" s="107"/>
      <c r="C2695" s="107"/>
      <c r="D2695" s="107"/>
      <c r="E2695" s="107"/>
      <c r="F2695" s="107"/>
      <c r="G2695" s="107"/>
      <c r="H2695" s="107"/>
    </row>
    <row r="2696" spans="1:8" x14ac:dyDescent="0.25">
      <c r="A2696" s="107"/>
      <c r="B2696" s="107"/>
      <c r="C2696" s="107"/>
      <c r="D2696" s="107"/>
      <c r="E2696" s="107"/>
      <c r="F2696" s="107"/>
      <c r="G2696" s="107"/>
      <c r="H2696" s="107"/>
    </row>
    <row r="2697" spans="1:8" x14ac:dyDescent="0.25">
      <c r="A2697" s="107"/>
      <c r="B2697" s="107"/>
      <c r="C2697" s="107"/>
      <c r="D2697" s="107"/>
      <c r="E2697" s="107"/>
      <c r="F2697" s="107"/>
      <c r="G2697" s="107"/>
      <c r="H2697" s="107"/>
    </row>
    <row r="2698" spans="1:8" x14ac:dyDescent="0.25">
      <c r="A2698" s="107"/>
      <c r="B2698" s="107"/>
      <c r="C2698" s="107"/>
      <c r="D2698" s="107"/>
      <c r="E2698" s="107"/>
      <c r="F2698" s="107"/>
      <c r="G2698" s="107"/>
      <c r="H2698" s="107"/>
    </row>
    <row r="2699" spans="1:8" x14ac:dyDescent="0.25">
      <c r="A2699" s="107"/>
      <c r="B2699" s="107"/>
      <c r="C2699" s="107"/>
      <c r="D2699" s="107"/>
      <c r="E2699" s="107"/>
      <c r="F2699" s="107"/>
      <c r="G2699" s="107"/>
      <c r="H2699" s="107"/>
    </row>
    <row r="2700" spans="1:8" x14ac:dyDescent="0.25">
      <c r="A2700" s="107"/>
      <c r="B2700" s="107"/>
      <c r="C2700" s="107"/>
      <c r="D2700" s="107"/>
      <c r="E2700" s="107"/>
      <c r="F2700" s="107"/>
      <c r="G2700" s="107"/>
      <c r="H2700" s="107"/>
    </row>
    <row r="2701" spans="1:8" x14ac:dyDescent="0.25">
      <c r="A2701" s="107"/>
      <c r="B2701" s="107"/>
      <c r="C2701" s="107"/>
      <c r="D2701" s="107"/>
      <c r="E2701" s="107"/>
      <c r="F2701" s="107"/>
      <c r="G2701" s="107"/>
      <c r="H2701" s="107"/>
    </row>
    <row r="2702" spans="1:8" x14ac:dyDescent="0.25">
      <c r="A2702" s="107"/>
      <c r="B2702" s="107"/>
      <c r="C2702" s="107"/>
      <c r="D2702" s="107"/>
      <c r="E2702" s="107"/>
      <c r="F2702" s="107"/>
      <c r="G2702" s="107"/>
      <c r="H2702" s="107"/>
    </row>
    <row r="2703" spans="1:8" x14ac:dyDescent="0.25">
      <c r="A2703" s="107"/>
      <c r="B2703" s="107"/>
      <c r="C2703" s="107"/>
      <c r="D2703" s="107"/>
      <c r="E2703" s="107"/>
      <c r="F2703" s="107"/>
      <c r="G2703" s="107"/>
      <c r="H2703" s="107"/>
    </row>
    <row r="2704" spans="1:8" x14ac:dyDescent="0.25">
      <c r="A2704" s="107"/>
      <c r="B2704" s="107"/>
      <c r="C2704" s="107"/>
      <c r="D2704" s="107"/>
      <c r="E2704" s="107"/>
      <c r="F2704" s="107"/>
      <c r="G2704" s="107"/>
      <c r="H2704" s="107"/>
    </row>
    <row r="2705" spans="1:8" x14ac:dyDescent="0.25">
      <c r="A2705" s="107"/>
      <c r="B2705" s="107"/>
      <c r="C2705" s="107"/>
      <c r="D2705" s="107"/>
      <c r="E2705" s="107"/>
      <c r="F2705" s="107"/>
      <c r="G2705" s="107"/>
      <c r="H2705" s="107"/>
    </row>
    <row r="2706" spans="1:8" x14ac:dyDescent="0.25">
      <c r="A2706" s="107"/>
      <c r="B2706" s="107"/>
      <c r="C2706" s="107"/>
      <c r="D2706" s="107"/>
      <c r="E2706" s="107"/>
      <c r="F2706" s="107"/>
      <c r="G2706" s="107"/>
      <c r="H2706" s="107"/>
    </row>
    <row r="2707" spans="1:8" x14ac:dyDescent="0.25">
      <c r="A2707" s="107"/>
      <c r="B2707" s="107"/>
      <c r="C2707" s="107"/>
      <c r="D2707" s="107"/>
      <c r="E2707" s="107"/>
      <c r="F2707" s="107"/>
      <c r="G2707" s="107"/>
      <c r="H2707" s="107"/>
    </row>
    <row r="2708" spans="1:8" x14ac:dyDescent="0.25">
      <c r="A2708" s="107"/>
      <c r="B2708" s="107"/>
      <c r="C2708" s="107"/>
      <c r="D2708" s="107"/>
      <c r="E2708" s="107"/>
      <c r="F2708" s="107"/>
      <c r="G2708" s="107"/>
      <c r="H2708" s="107"/>
    </row>
    <row r="2709" spans="1:8" x14ac:dyDescent="0.25">
      <c r="A2709" s="107"/>
      <c r="B2709" s="107"/>
      <c r="C2709" s="107"/>
      <c r="D2709" s="107"/>
      <c r="E2709" s="107"/>
      <c r="F2709" s="107"/>
      <c r="G2709" s="107"/>
      <c r="H2709" s="107"/>
    </row>
    <row r="2710" spans="1:8" x14ac:dyDescent="0.25">
      <c r="A2710" s="107"/>
      <c r="B2710" s="107"/>
      <c r="C2710" s="107"/>
      <c r="D2710" s="107"/>
      <c r="E2710" s="107"/>
      <c r="F2710" s="107"/>
      <c r="G2710" s="107"/>
      <c r="H2710" s="107"/>
    </row>
    <row r="2711" spans="1:8" x14ac:dyDescent="0.25">
      <c r="A2711" s="107"/>
      <c r="B2711" s="107"/>
      <c r="C2711" s="107"/>
      <c r="D2711" s="107"/>
      <c r="E2711" s="107"/>
      <c r="F2711" s="107"/>
      <c r="G2711" s="107"/>
      <c r="H2711" s="107"/>
    </row>
    <row r="2712" spans="1:8" x14ac:dyDescent="0.25">
      <c r="A2712" s="107"/>
      <c r="B2712" s="107"/>
      <c r="C2712" s="107"/>
      <c r="D2712" s="107"/>
      <c r="E2712" s="107"/>
      <c r="F2712" s="107"/>
      <c r="G2712" s="107"/>
      <c r="H2712" s="107"/>
    </row>
    <row r="2713" spans="1:8" x14ac:dyDescent="0.25">
      <c r="A2713" s="107"/>
      <c r="B2713" s="107"/>
      <c r="C2713" s="107"/>
      <c r="D2713" s="107"/>
      <c r="E2713" s="107"/>
      <c r="F2713" s="107"/>
      <c r="G2713" s="107"/>
      <c r="H2713" s="107"/>
    </row>
    <row r="2714" spans="1:8" x14ac:dyDescent="0.25">
      <c r="A2714" s="107"/>
      <c r="B2714" s="107"/>
      <c r="C2714" s="107"/>
      <c r="D2714" s="107"/>
      <c r="E2714" s="107"/>
      <c r="F2714" s="107"/>
      <c r="G2714" s="107"/>
      <c r="H2714" s="107"/>
    </row>
    <row r="2715" spans="1:8" x14ac:dyDescent="0.25">
      <c r="A2715" s="107"/>
      <c r="B2715" s="107"/>
      <c r="C2715" s="107"/>
      <c r="D2715" s="107"/>
      <c r="E2715" s="107"/>
      <c r="F2715" s="107"/>
      <c r="G2715" s="107"/>
      <c r="H2715" s="107"/>
    </row>
    <row r="2716" spans="1:8" x14ac:dyDescent="0.25">
      <c r="A2716" s="107"/>
      <c r="B2716" s="107"/>
      <c r="C2716" s="107"/>
      <c r="D2716" s="107"/>
      <c r="E2716" s="107"/>
      <c r="F2716" s="107"/>
      <c r="G2716" s="107"/>
      <c r="H2716" s="107"/>
    </row>
    <row r="2717" spans="1:8" x14ac:dyDescent="0.25">
      <c r="A2717" s="107"/>
      <c r="B2717" s="107"/>
      <c r="C2717" s="107"/>
      <c r="D2717" s="107"/>
      <c r="E2717" s="107"/>
      <c r="F2717" s="107"/>
      <c r="G2717" s="107"/>
      <c r="H2717" s="107"/>
    </row>
    <row r="2718" spans="1:8" x14ac:dyDescent="0.25">
      <c r="A2718" s="107"/>
      <c r="B2718" s="107"/>
      <c r="C2718" s="107"/>
      <c r="D2718" s="107"/>
      <c r="E2718" s="107"/>
      <c r="F2718" s="107"/>
      <c r="G2718" s="107"/>
      <c r="H2718" s="107"/>
    </row>
    <row r="2719" spans="1:8" x14ac:dyDescent="0.25">
      <c r="A2719" s="107"/>
      <c r="B2719" s="107"/>
      <c r="C2719" s="107"/>
      <c r="D2719" s="107"/>
      <c r="E2719" s="107"/>
      <c r="F2719" s="107"/>
      <c r="G2719" s="107"/>
      <c r="H2719" s="107"/>
    </row>
    <row r="2720" spans="1:8" x14ac:dyDescent="0.25">
      <c r="A2720" s="107"/>
      <c r="B2720" s="107"/>
      <c r="C2720" s="107"/>
      <c r="D2720" s="107"/>
      <c r="E2720" s="107"/>
      <c r="F2720" s="107"/>
      <c r="G2720" s="107"/>
      <c r="H2720" s="107"/>
    </row>
    <row r="2721" spans="1:8" x14ac:dyDescent="0.25">
      <c r="A2721" s="107"/>
      <c r="B2721" s="107"/>
      <c r="C2721" s="107"/>
      <c r="D2721" s="107"/>
      <c r="E2721" s="107"/>
      <c r="F2721" s="107"/>
      <c r="G2721" s="107"/>
      <c r="H2721" s="107"/>
    </row>
    <row r="2722" spans="1:8" x14ac:dyDescent="0.25">
      <c r="A2722" s="107"/>
      <c r="B2722" s="107"/>
      <c r="C2722" s="107"/>
      <c r="D2722" s="107"/>
      <c r="E2722" s="107"/>
      <c r="F2722" s="107"/>
      <c r="G2722" s="107"/>
      <c r="H2722" s="107"/>
    </row>
    <row r="2723" spans="1:8" x14ac:dyDescent="0.25">
      <c r="A2723" s="107"/>
      <c r="B2723" s="107"/>
      <c r="C2723" s="107"/>
      <c r="D2723" s="107"/>
      <c r="E2723" s="107"/>
      <c r="F2723" s="107"/>
      <c r="G2723" s="107"/>
      <c r="H2723" s="107"/>
    </row>
    <row r="2724" spans="1:8" x14ac:dyDescent="0.25">
      <c r="A2724" s="107"/>
      <c r="B2724" s="107"/>
      <c r="C2724" s="107"/>
      <c r="D2724" s="107"/>
      <c r="E2724" s="107"/>
      <c r="F2724" s="107"/>
      <c r="G2724" s="107"/>
      <c r="H2724" s="107"/>
    </row>
    <row r="2725" spans="1:8" x14ac:dyDescent="0.25">
      <c r="A2725" s="107"/>
      <c r="B2725" s="107"/>
      <c r="C2725" s="107"/>
      <c r="D2725" s="107"/>
      <c r="E2725" s="107"/>
      <c r="F2725" s="107"/>
      <c r="G2725" s="107"/>
      <c r="H2725" s="107"/>
    </row>
    <row r="2726" spans="1:8" x14ac:dyDescent="0.25">
      <c r="A2726" s="107"/>
      <c r="B2726" s="107"/>
      <c r="C2726" s="107"/>
      <c r="D2726" s="107"/>
      <c r="E2726" s="107"/>
      <c r="F2726" s="107"/>
      <c r="G2726" s="107"/>
      <c r="H2726" s="107"/>
    </row>
    <row r="2727" spans="1:8" x14ac:dyDescent="0.25">
      <c r="A2727" s="107"/>
      <c r="B2727" s="107"/>
      <c r="C2727" s="107"/>
      <c r="D2727" s="107"/>
      <c r="E2727" s="107"/>
      <c r="F2727" s="107"/>
      <c r="G2727" s="107"/>
      <c r="H2727" s="107"/>
    </row>
    <row r="2728" spans="1:8" x14ac:dyDescent="0.25">
      <c r="A2728" s="107"/>
      <c r="B2728" s="107"/>
      <c r="C2728" s="107"/>
      <c r="D2728" s="107"/>
      <c r="E2728" s="107"/>
      <c r="F2728" s="107"/>
      <c r="G2728" s="107"/>
      <c r="H2728" s="107"/>
    </row>
    <row r="2729" spans="1:8" x14ac:dyDescent="0.25">
      <c r="A2729" s="107"/>
      <c r="B2729" s="107"/>
      <c r="C2729" s="107"/>
      <c r="D2729" s="107"/>
      <c r="E2729" s="107"/>
      <c r="F2729" s="107"/>
      <c r="G2729" s="107"/>
      <c r="H2729" s="107"/>
    </row>
    <row r="2730" spans="1:8" x14ac:dyDescent="0.25">
      <c r="A2730" s="107"/>
      <c r="B2730" s="107"/>
      <c r="C2730" s="107"/>
      <c r="D2730" s="107"/>
      <c r="E2730" s="107"/>
      <c r="F2730" s="107"/>
      <c r="G2730" s="107"/>
      <c r="H2730" s="107"/>
    </row>
    <row r="2731" spans="1:8" x14ac:dyDescent="0.25">
      <c r="A2731" s="107"/>
      <c r="B2731" s="107"/>
      <c r="C2731" s="107"/>
      <c r="D2731" s="107"/>
      <c r="E2731" s="107"/>
      <c r="F2731" s="107"/>
      <c r="G2731" s="107"/>
      <c r="H2731" s="107"/>
    </row>
    <row r="2732" spans="1:8" x14ac:dyDescent="0.25">
      <c r="A2732" s="107"/>
      <c r="B2732" s="107"/>
      <c r="C2732" s="107"/>
      <c r="D2732" s="107"/>
      <c r="E2732" s="107"/>
      <c r="F2732" s="107"/>
      <c r="G2732" s="107"/>
      <c r="H2732" s="107"/>
    </row>
    <row r="2733" spans="1:8" x14ac:dyDescent="0.25">
      <c r="A2733" s="107"/>
      <c r="B2733" s="107"/>
      <c r="C2733" s="107"/>
      <c r="D2733" s="107"/>
      <c r="E2733" s="107"/>
      <c r="F2733" s="107"/>
      <c r="G2733" s="107"/>
      <c r="H2733" s="107"/>
    </row>
    <row r="2734" spans="1:8" x14ac:dyDescent="0.25">
      <c r="A2734" s="107"/>
      <c r="B2734" s="107"/>
      <c r="C2734" s="107"/>
      <c r="D2734" s="107"/>
      <c r="E2734" s="107"/>
      <c r="F2734" s="107"/>
      <c r="G2734" s="107"/>
      <c r="H2734" s="107"/>
    </row>
    <row r="2735" spans="1:8" x14ac:dyDescent="0.25">
      <c r="A2735" s="107"/>
      <c r="B2735" s="107"/>
      <c r="C2735" s="107"/>
      <c r="D2735" s="107"/>
      <c r="E2735" s="107"/>
      <c r="F2735" s="107"/>
      <c r="G2735" s="107"/>
      <c r="H2735" s="107"/>
    </row>
    <row r="2736" spans="1:8" x14ac:dyDescent="0.25">
      <c r="A2736" s="107"/>
      <c r="B2736" s="107"/>
      <c r="C2736" s="107"/>
      <c r="D2736" s="107"/>
      <c r="E2736" s="107"/>
      <c r="F2736" s="107"/>
      <c r="G2736" s="107"/>
      <c r="H2736" s="107"/>
    </row>
    <row r="2737" spans="1:8" x14ac:dyDescent="0.25">
      <c r="A2737" s="107"/>
      <c r="B2737" s="107"/>
      <c r="C2737" s="107"/>
      <c r="D2737" s="107"/>
      <c r="E2737" s="107"/>
      <c r="F2737" s="107"/>
      <c r="G2737" s="107"/>
      <c r="H2737" s="107"/>
    </row>
    <row r="2738" spans="1:8" x14ac:dyDescent="0.25">
      <c r="A2738" s="107"/>
      <c r="B2738" s="107"/>
      <c r="C2738" s="107"/>
      <c r="D2738" s="107"/>
      <c r="E2738" s="107"/>
      <c r="F2738" s="107"/>
      <c r="G2738" s="107"/>
      <c r="H2738" s="107"/>
    </row>
    <row r="2739" spans="1:8" x14ac:dyDescent="0.25">
      <c r="A2739" s="107"/>
      <c r="B2739" s="107"/>
      <c r="C2739" s="107"/>
      <c r="D2739" s="107"/>
      <c r="E2739" s="107"/>
      <c r="F2739" s="107"/>
      <c r="G2739" s="107"/>
      <c r="H2739" s="107"/>
    </row>
    <row r="2740" spans="1:8" x14ac:dyDescent="0.25">
      <c r="A2740" s="107"/>
      <c r="B2740" s="107"/>
      <c r="C2740" s="107"/>
      <c r="D2740" s="107"/>
      <c r="E2740" s="107"/>
      <c r="F2740" s="107"/>
      <c r="G2740" s="107"/>
      <c r="H2740" s="107"/>
    </row>
    <row r="2741" spans="1:8" x14ac:dyDescent="0.25">
      <c r="A2741" s="107"/>
      <c r="B2741" s="107"/>
      <c r="C2741" s="107"/>
      <c r="D2741" s="107"/>
      <c r="E2741" s="107"/>
      <c r="F2741" s="107"/>
      <c r="G2741" s="107"/>
      <c r="H2741" s="107"/>
    </row>
    <row r="2742" spans="1:8" x14ac:dyDescent="0.25">
      <c r="A2742" s="107"/>
      <c r="B2742" s="107"/>
      <c r="C2742" s="107"/>
      <c r="D2742" s="107"/>
      <c r="E2742" s="107"/>
      <c r="F2742" s="107"/>
      <c r="G2742" s="107"/>
      <c r="H2742" s="107"/>
    </row>
    <row r="2743" spans="1:8" x14ac:dyDescent="0.25">
      <c r="A2743" s="107"/>
      <c r="B2743" s="107"/>
      <c r="C2743" s="107"/>
      <c r="D2743" s="107"/>
      <c r="E2743" s="107"/>
      <c r="F2743" s="107"/>
      <c r="G2743" s="107"/>
      <c r="H2743" s="107"/>
    </row>
    <row r="2744" spans="1:8" x14ac:dyDescent="0.25">
      <c r="A2744" s="107"/>
      <c r="B2744" s="107"/>
      <c r="C2744" s="107"/>
      <c r="D2744" s="107"/>
      <c r="E2744" s="107"/>
      <c r="F2744" s="107"/>
      <c r="G2744" s="107"/>
      <c r="H2744" s="107"/>
    </row>
    <row r="2745" spans="1:8" x14ac:dyDescent="0.25">
      <c r="A2745" s="107"/>
      <c r="B2745" s="107"/>
      <c r="C2745" s="107"/>
      <c r="D2745" s="107"/>
      <c r="E2745" s="107"/>
      <c r="F2745" s="107"/>
      <c r="G2745" s="107"/>
      <c r="H2745" s="107"/>
    </row>
    <row r="2746" spans="1:8" x14ac:dyDescent="0.25">
      <c r="A2746" s="107"/>
      <c r="B2746" s="107"/>
      <c r="C2746" s="107"/>
      <c r="D2746" s="107"/>
      <c r="E2746" s="107"/>
      <c r="F2746" s="107"/>
      <c r="G2746" s="107"/>
      <c r="H2746" s="107"/>
    </row>
    <row r="2747" spans="1:8" x14ac:dyDescent="0.25">
      <c r="A2747" s="107"/>
      <c r="B2747" s="107"/>
      <c r="C2747" s="107"/>
      <c r="D2747" s="107"/>
      <c r="E2747" s="107"/>
      <c r="F2747" s="107"/>
      <c r="G2747" s="107"/>
      <c r="H2747" s="107"/>
    </row>
    <row r="2748" spans="1:8" x14ac:dyDescent="0.25">
      <c r="A2748" s="107"/>
      <c r="B2748" s="107"/>
      <c r="C2748" s="107"/>
      <c r="D2748" s="107"/>
      <c r="E2748" s="107"/>
      <c r="F2748" s="107"/>
      <c r="G2748" s="107"/>
      <c r="H2748" s="107"/>
    </row>
    <row r="2749" spans="1:8" x14ac:dyDescent="0.25">
      <c r="A2749" s="107"/>
      <c r="B2749" s="107"/>
      <c r="C2749" s="107"/>
      <c r="D2749" s="107"/>
      <c r="E2749" s="107"/>
      <c r="F2749" s="107"/>
      <c r="G2749" s="107"/>
      <c r="H2749" s="107"/>
    </row>
    <row r="2750" spans="1:8" x14ac:dyDescent="0.25">
      <c r="A2750" s="107"/>
      <c r="B2750" s="107"/>
      <c r="C2750" s="107"/>
      <c r="D2750" s="107"/>
      <c r="E2750" s="107"/>
      <c r="F2750" s="107"/>
      <c r="G2750" s="107"/>
      <c r="H2750" s="107"/>
    </row>
    <row r="2751" spans="1:8" x14ac:dyDescent="0.25">
      <c r="A2751" s="107"/>
      <c r="B2751" s="107"/>
      <c r="C2751" s="107"/>
      <c r="D2751" s="107"/>
      <c r="E2751" s="107"/>
      <c r="F2751" s="107"/>
      <c r="G2751" s="107"/>
      <c r="H2751" s="107"/>
    </row>
    <row r="2752" spans="1:8" x14ac:dyDescent="0.25">
      <c r="A2752" s="107"/>
      <c r="B2752" s="107"/>
      <c r="C2752" s="107"/>
      <c r="D2752" s="107"/>
      <c r="E2752" s="107"/>
      <c r="F2752" s="107"/>
      <c r="G2752" s="107"/>
      <c r="H2752" s="107"/>
    </row>
    <row r="2753" spans="1:8" x14ac:dyDescent="0.25">
      <c r="A2753" s="107"/>
      <c r="B2753" s="107"/>
      <c r="C2753" s="107"/>
      <c r="D2753" s="107"/>
      <c r="E2753" s="107"/>
      <c r="F2753" s="107"/>
      <c r="G2753" s="107"/>
      <c r="H2753" s="107"/>
    </row>
    <row r="2754" spans="1:8" x14ac:dyDescent="0.25">
      <c r="A2754" s="107"/>
      <c r="B2754" s="107"/>
      <c r="C2754" s="107"/>
      <c r="D2754" s="107"/>
      <c r="E2754" s="107"/>
      <c r="F2754" s="107"/>
      <c r="G2754" s="107"/>
      <c r="H2754" s="107"/>
    </row>
    <row r="2755" spans="1:8" x14ac:dyDescent="0.25">
      <c r="A2755" s="107"/>
      <c r="B2755" s="107"/>
      <c r="C2755" s="107"/>
      <c r="D2755" s="107"/>
      <c r="E2755" s="107"/>
      <c r="F2755" s="107"/>
      <c r="G2755" s="107"/>
      <c r="H2755" s="107"/>
    </row>
    <row r="2756" spans="1:8" x14ac:dyDescent="0.25">
      <c r="A2756" s="107"/>
      <c r="B2756" s="107"/>
      <c r="C2756" s="107"/>
      <c r="D2756" s="107"/>
      <c r="E2756" s="107"/>
      <c r="F2756" s="107"/>
      <c r="G2756" s="107"/>
      <c r="H2756" s="107"/>
    </row>
    <row r="2757" spans="1:8" x14ac:dyDescent="0.25">
      <c r="A2757" s="107"/>
      <c r="B2757" s="107"/>
      <c r="C2757" s="107"/>
      <c r="D2757" s="107"/>
      <c r="E2757" s="107"/>
      <c r="F2757" s="107"/>
      <c r="G2757" s="107"/>
      <c r="H2757" s="107"/>
    </row>
    <row r="2758" spans="1:8" x14ac:dyDescent="0.25">
      <c r="A2758" s="107"/>
      <c r="B2758" s="107"/>
      <c r="C2758" s="107"/>
      <c r="D2758" s="107"/>
      <c r="E2758" s="107"/>
      <c r="F2758" s="107"/>
      <c r="G2758" s="107"/>
      <c r="H2758" s="107"/>
    </row>
    <row r="2759" spans="1:8" x14ac:dyDescent="0.25">
      <c r="A2759" s="107"/>
      <c r="B2759" s="107"/>
      <c r="C2759" s="107"/>
      <c r="D2759" s="107"/>
      <c r="E2759" s="107"/>
      <c r="F2759" s="107"/>
      <c r="G2759" s="107"/>
      <c r="H2759" s="107"/>
    </row>
    <row r="2760" spans="1:8" x14ac:dyDescent="0.25">
      <c r="A2760" s="107"/>
      <c r="B2760" s="107"/>
      <c r="C2760" s="107"/>
      <c r="D2760" s="107"/>
      <c r="E2760" s="107"/>
      <c r="F2760" s="107"/>
      <c r="G2760" s="107"/>
      <c r="H2760" s="107"/>
    </row>
    <row r="2761" spans="1:8" x14ac:dyDescent="0.25">
      <c r="A2761" s="107"/>
      <c r="B2761" s="107"/>
      <c r="C2761" s="107"/>
      <c r="D2761" s="107"/>
      <c r="E2761" s="107"/>
      <c r="F2761" s="107"/>
      <c r="G2761" s="107"/>
      <c r="H2761" s="107"/>
    </row>
    <row r="2762" spans="1:8" x14ac:dyDescent="0.25">
      <c r="A2762" s="107"/>
      <c r="B2762" s="107"/>
      <c r="C2762" s="107"/>
      <c r="D2762" s="107"/>
      <c r="E2762" s="107"/>
      <c r="F2762" s="107"/>
      <c r="G2762" s="107"/>
      <c r="H2762" s="107"/>
    </row>
    <row r="2763" spans="1:8" x14ac:dyDescent="0.25">
      <c r="A2763" s="107"/>
      <c r="B2763" s="107"/>
      <c r="C2763" s="107"/>
      <c r="D2763" s="107"/>
      <c r="E2763" s="107"/>
      <c r="F2763" s="107"/>
      <c r="G2763" s="107"/>
      <c r="H2763" s="107"/>
    </row>
    <row r="2764" spans="1:8" x14ac:dyDescent="0.25">
      <c r="A2764" s="107"/>
      <c r="B2764" s="107"/>
      <c r="C2764" s="107"/>
      <c r="D2764" s="107"/>
      <c r="E2764" s="107"/>
      <c r="F2764" s="107"/>
      <c r="G2764" s="107"/>
      <c r="H2764" s="107"/>
    </row>
    <row r="2765" spans="1:8" x14ac:dyDescent="0.25">
      <c r="A2765" s="107"/>
      <c r="B2765" s="107"/>
      <c r="C2765" s="107"/>
      <c r="D2765" s="107"/>
      <c r="E2765" s="107"/>
      <c r="F2765" s="107"/>
      <c r="G2765" s="107"/>
      <c r="H2765" s="107"/>
    </row>
    <row r="2766" spans="1:8" x14ac:dyDescent="0.25">
      <c r="A2766" s="107"/>
      <c r="B2766" s="107"/>
      <c r="C2766" s="107"/>
      <c r="D2766" s="107"/>
      <c r="E2766" s="107"/>
      <c r="F2766" s="107"/>
      <c r="G2766" s="107"/>
      <c r="H2766" s="107"/>
    </row>
    <row r="2767" spans="1:8" x14ac:dyDescent="0.25">
      <c r="A2767" s="107"/>
      <c r="B2767" s="107"/>
      <c r="C2767" s="107"/>
      <c r="D2767" s="107"/>
      <c r="E2767" s="107"/>
      <c r="F2767" s="107"/>
      <c r="G2767" s="107"/>
      <c r="H2767" s="107"/>
    </row>
    <row r="2768" spans="1:8" x14ac:dyDescent="0.25">
      <c r="A2768" s="107"/>
      <c r="B2768" s="107"/>
      <c r="C2768" s="107"/>
      <c r="D2768" s="107"/>
      <c r="E2768" s="107"/>
      <c r="F2768" s="107"/>
      <c r="G2768" s="107"/>
      <c r="H2768" s="107"/>
    </row>
    <row r="2769" spans="1:8" x14ac:dyDescent="0.25">
      <c r="A2769" s="107"/>
      <c r="B2769" s="107"/>
      <c r="C2769" s="107"/>
      <c r="D2769" s="107"/>
      <c r="E2769" s="107"/>
      <c r="F2769" s="107"/>
      <c r="G2769" s="107"/>
      <c r="H2769" s="107"/>
    </row>
    <row r="2770" spans="1:8" x14ac:dyDescent="0.25">
      <c r="A2770" s="107"/>
      <c r="B2770" s="107"/>
      <c r="C2770" s="107"/>
      <c r="D2770" s="107"/>
      <c r="E2770" s="107"/>
      <c r="F2770" s="107"/>
      <c r="G2770" s="107"/>
      <c r="H2770" s="107"/>
    </row>
    <row r="2771" spans="1:8" x14ac:dyDescent="0.25">
      <c r="A2771" s="107"/>
      <c r="B2771" s="107"/>
      <c r="C2771" s="107"/>
      <c r="D2771" s="107"/>
      <c r="E2771" s="107"/>
      <c r="F2771" s="107"/>
      <c r="G2771" s="107"/>
      <c r="H2771" s="107"/>
    </row>
    <row r="2772" spans="1:8" x14ac:dyDescent="0.25">
      <c r="A2772" s="107"/>
      <c r="B2772" s="107"/>
      <c r="C2772" s="107"/>
      <c r="D2772" s="107"/>
      <c r="E2772" s="107"/>
      <c r="F2772" s="107"/>
      <c r="G2772" s="107"/>
      <c r="H2772" s="107"/>
    </row>
    <row r="2773" spans="1:8" x14ac:dyDescent="0.25">
      <c r="A2773" s="107"/>
      <c r="B2773" s="107"/>
      <c r="C2773" s="107"/>
      <c r="D2773" s="107"/>
      <c r="E2773" s="107"/>
      <c r="F2773" s="107"/>
      <c r="G2773" s="107"/>
      <c r="H2773" s="107"/>
    </row>
    <row r="2774" spans="1:8" x14ac:dyDescent="0.25">
      <c r="A2774" s="107"/>
      <c r="B2774" s="107"/>
      <c r="C2774" s="107"/>
      <c r="D2774" s="107"/>
      <c r="E2774" s="107"/>
      <c r="F2774" s="107"/>
      <c r="G2774" s="107"/>
      <c r="H2774" s="107"/>
    </row>
    <row r="2775" spans="1:8" x14ac:dyDescent="0.25">
      <c r="A2775" s="107"/>
      <c r="B2775" s="107"/>
      <c r="C2775" s="107"/>
      <c r="D2775" s="107"/>
      <c r="E2775" s="107"/>
      <c r="F2775" s="107"/>
      <c r="G2775" s="107"/>
      <c r="H2775" s="107"/>
    </row>
    <row r="2776" spans="1:8" x14ac:dyDescent="0.25">
      <c r="A2776" s="107"/>
      <c r="B2776" s="107"/>
      <c r="C2776" s="107"/>
      <c r="D2776" s="107"/>
      <c r="E2776" s="107"/>
      <c r="F2776" s="107"/>
      <c r="G2776" s="107"/>
      <c r="H2776" s="107"/>
    </row>
    <row r="2777" spans="1:8" x14ac:dyDescent="0.25">
      <c r="A2777" s="107"/>
      <c r="B2777" s="107"/>
      <c r="C2777" s="107"/>
      <c r="D2777" s="107"/>
      <c r="E2777" s="107"/>
      <c r="F2777" s="107"/>
      <c r="G2777" s="107"/>
      <c r="H2777" s="107"/>
    </row>
    <row r="2778" spans="1:8" x14ac:dyDescent="0.25">
      <c r="A2778" s="107"/>
      <c r="B2778" s="107"/>
      <c r="C2778" s="107"/>
      <c r="D2778" s="107"/>
      <c r="E2778" s="107"/>
      <c r="F2778" s="107"/>
      <c r="G2778" s="107"/>
      <c r="H2778" s="107"/>
    </row>
    <row r="2779" spans="1:8" x14ac:dyDescent="0.25">
      <c r="A2779" s="107"/>
      <c r="B2779" s="107"/>
      <c r="C2779" s="107"/>
      <c r="D2779" s="107"/>
      <c r="E2779" s="107"/>
      <c r="F2779" s="107"/>
      <c r="G2779" s="107"/>
      <c r="H2779" s="107"/>
    </row>
    <row r="2780" spans="1:8" x14ac:dyDescent="0.25">
      <c r="A2780" s="107"/>
      <c r="B2780" s="107"/>
      <c r="C2780" s="107"/>
      <c r="D2780" s="107"/>
      <c r="E2780" s="107"/>
      <c r="F2780" s="107"/>
      <c r="G2780" s="107"/>
      <c r="H2780" s="107"/>
    </row>
    <row r="2781" spans="1:8" x14ac:dyDescent="0.25">
      <c r="A2781" s="107"/>
      <c r="B2781" s="107"/>
      <c r="C2781" s="107"/>
      <c r="D2781" s="107"/>
      <c r="E2781" s="107"/>
      <c r="F2781" s="107"/>
      <c r="G2781" s="107"/>
      <c r="H2781" s="107"/>
    </row>
    <row r="2782" spans="1:8" x14ac:dyDescent="0.25">
      <c r="A2782" s="107"/>
      <c r="B2782" s="107"/>
      <c r="C2782" s="107"/>
      <c r="D2782" s="107"/>
      <c r="E2782" s="107"/>
      <c r="F2782" s="107"/>
      <c r="G2782" s="107"/>
      <c r="H2782" s="107"/>
    </row>
    <row r="2783" spans="1:8" x14ac:dyDescent="0.25">
      <c r="A2783" s="107"/>
      <c r="B2783" s="107"/>
      <c r="C2783" s="107"/>
      <c r="D2783" s="107"/>
      <c r="E2783" s="107"/>
      <c r="F2783" s="107"/>
      <c r="G2783" s="107"/>
      <c r="H2783" s="107"/>
    </row>
    <row r="2784" spans="1:8" x14ac:dyDescent="0.25">
      <c r="A2784" s="107"/>
      <c r="B2784" s="107"/>
      <c r="C2784" s="107"/>
      <c r="D2784" s="107"/>
      <c r="E2784" s="107"/>
      <c r="F2784" s="107"/>
      <c r="G2784" s="107"/>
      <c r="H2784" s="107"/>
    </row>
    <row r="2785" spans="1:8" x14ac:dyDescent="0.25">
      <c r="A2785" s="107"/>
      <c r="B2785" s="107"/>
      <c r="C2785" s="107"/>
      <c r="D2785" s="107"/>
      <c r="E2785" s="107"/>
      <c r="F2785" s="107"/>
      <c r="G2785" s="107"/>
      <c r="H2785" s="107"/>
    </row>
    <row r="2786" spans="1:8" x14ac:dyDescent="0.25">
      <c r="A2786" s="107"/>
      <c r="B2786" s="107"/>
      <c r="C2786" s="107"/>
      <c r="D2786" s="107"/>
      <c r="E2786" s="107"/>
      <c r="F2786" s="107"/>
      <c r="G2786" s="107"/>
      <c r="H2786" s="107"/>
    </row>
    <row r="2787" spans="1:8" x14ac:dyDescent="0.25">
      <c r="A2787" s="107"/>
      <c r="B2787" s="107"/>
      <c r="C2787" s="107"/>
      <c r="D2787" s="107"/>
      <c r="E2787" s="107"/>
      <c r="F2787" s="107"/>
      <c r="G2787" s="107"/>
      <c r="H2787" s="107"/>
    </row>
    <row r="2788" spans="1:8" x14ac:dyDescent="0.25">
      <c r="A2788" s="107"/>
      <c r="B2788" s="107"/>
      <c r="C2788" s="107"/>
      <c r="D2788" s="107"/>
      <c r="E2788" s="107"/>
      <c r="F2788" s="107"/>
      <c r="G2788" s="107"/>
      <c r="H2788" s="107"/>
    </row>
    <row r="2789" spans="1:8" x14ac:dyDescent="0.25">
      <c r="A2789" s="107"/>
      <c r="B2789" s="107"/>
      <c r="C2789" s="107"/>
      <c r="D2789" s="107"/>
      <c r="E2789" s="107"/>
      <c r="F2789" s="107"/>
      <c r="G2789" s="107"/>
      <c r="H2789" s="107"/>
    </row>
    <row r="2790" spans="1:8" x14ac:dyDescent="0.25">
      <c r="A2790" s="107"/>
      <c r="B2790" s="107"/>
      <c r="C2790" s="107"/>
      <c r="D2790" s="107"/>
      <c r="E2790" s="107"/>
      <c r="F2790" s="107"/>
      <c r="G2790" s="107"/>
      <c r="H2790" s="107"/>
    </row>
    <row r="2791" spans="1:8" x14ac:dyDescent="0.25">
      <c r="A2791" s="107"/>
      <c r="B2791" s="107"/>
      <c r="C2791" s="107"/>
      <c r="D2791" s="107"/>
      <c r="E2791" s="107"/>
      <c r="F2791" s="107"/>
      <c r="G2791" s="107"/>
      <c r="H2791" s="107"/>
    </row>
    <row r="2792" spans="1:8" x14ac:dyDescent="0.25">
      <c r="A2792" s="107"/>
      <c r="B2792" s="107"/>
      <c r="C2792" s="107"/>
      <c r="D2792" s="107"/>
      <c r="E2792" s="107"/>
      <c r="F2792" s="107"/>
      <c r="G2792" s="107"/>
      <c r="H2792" s="107"/>
    </row>
    <row r="2793" spans="1:8" x14ac:dyDescent="0.25">
      <c r="A2793" s="107"/>
      <c r="B2793" s="107"/>
      <c r="C2793" s="107"/>
      <c r="D2793" s="107"/>
      <c r="E2793" s="107"/>
      <c r="F2793" s="107"/>
      <c r="G2793" s="107"/>
      <c r="H2793" s="107"/>
    </row>
    <row r="2794" spans="1:8" x14ac:dyDescent="0.25">
      <c r="A2794" s="107"/>
      <c r="B2794" s="107"/>
      <c r="C2794" s="107"/>
      <c r="D2794" s="107"/>
      <c r="E2794" s="107"/>
      <c r="F2794" s="107"/>
      <c r="G2794" s="107"/>
      <c r="H2794" s="107"/>
    </row>
    <row r="2795" spans="1:8" x14ac:dyDescent="0.25">
      <c r="A2795" s="107"/>
      <c r="B2795" s="107"/>
      <c r="C2795" s="107"/>
      <c r="D2795" s="107"/>
      <c r="E2795" s="107"/>
      <c r="F2795" s="107"/>
      <c r="G2795" s="107"/>
      <c r="H2795" s="107"/>
    </row>
    <row r="2796" spans="1:8" x14ac:dyDescent="0.25">
      <c r="A2796" s="107"/>
      <c r="B2796" s="107"/>
      <c r="C2796" s="107"/>
      <c r="D2796" s="107"/>
      <c r="E2796" s="107"/>
      <c r="F2796" s="107"/>
      <c r="G2796" s="107"/>
      <c r="H2796" s="107"/>
    </row>
    <row r="2797" spans="1:8" x14ac:dyDescent="0.25">
      <c r="A2797" s="107"/>
      <c r="B2797" s="107"/>
      <c r="C2797" s="107"/>
      <c r="D2797" s="107"/>
      <c r="E2797" s="107"/>
      <c r="F2797" s="107"/>
      <c r="G2797" s="107"/>
      <c r="H2797" s="107"/>
    </row>
    <row r="2798" spans="1:8" x14ac:dyDescent="0.25">
      <c r="A2798" s="107"/>
      <c r="B2798" s="107"/>
      <c r="C2798" s="107"/>
      <c r="D2798" s="107"/>
      <c r="E2798" s="107"/>
      <c r="F2798" s="107"/>
      <c r="G2798" s="107"/>
      <c r="H2798" s="107"/>
    </row>
    <row r="2799" spans="1:8" x14ac:dyDescent="0.25">
      <c r="A2799" s="107"/>
      <c r="B2799" s="107"/>
      <c r="C2799" s="107"/>
      <c r="D2799" s="107"/>
      <c r="E2799" s="107"/>
      <c r="F2799" s="107"/>
      <c r="G2799" s="107"/>
      <c r="H2799" s="107"/>
    </row>
    <row r="2800" spans="1:8" x14ac:dyDescent="0.25">
      <c r="A2800" s="107"/>
      <c r="B2800" s="107"/>
      <c r="C2800" s="107"/>
      <c r="D2800" s="107"/>
      <c r="E2800" s="107"/>
      <c r="F2800" s="107"/>
      <c r="G2800" s="107"/>
      <c r="H2800" s="107"/>
    </row>
    <row r="2801" spans="1:8" x14ac:dyDescent="0.25">
      <c r="A2801" s="107"/>
      <c r="B2801" s="107"/>
      <c r="C2801" s="107"/>
      <c r="D2801" s="107"/>
      <c r="E2801" s="107"/>
      <c r="F2801" s="107"/>
      <c r="G2801" s="107"/>
      <c r="H2801" s="107"/>
    </row>
    <row r="2802" spans="1:8" x14ac:dyDescent="0.25">
      <c r="A2802" s="107"/>
      <c r="B2802" s="107"/>
      <c r="C2802" s="107"/>
      <c r="D2802" s="107"/>
      <c r="E2802" s="107"/>
      <c r="F2802" s="107"/>
      <c r="G2802" s="107"/>
      <c r="H2802" s="107"/>
    </row>
    <row r="2803" spans="1:8" x14ac:dyDescent="0.25">
      <c r="A2803" s="107"/>
      <c r="B2803" s="107"/>
      <c r="C2803" s="107"/>
      <c r="D2803" s="107"/>
      <c r="E2803" s="107"/>
      <c r="F2803" s="107"/>
      <c r="G2803" s="107"/>
      <c r="H2803" s="107"/>
    </row>
    <row r="2804" spans="1:8" x14ac:dyDescent="0.25">
      <c r="A2804" s="107"/>
      <c r="B2804" s="107"/>
      <c r="C2804" s="107"/>
      <c r="D2804" s="107"/>
      <c r="E2804" s="107"/>
      <c r="F2804" s="107"/>
      <c r="G2804" s="107"/>
      <c r="H2804" s="107"/>
    </row>
    <row r="2805" spans="1:8" x14ac:dyDescent="0.25">
      <c r="A2805" s="107"/>
      <c r="B2805" s="107"/>
      <c r="C2805" s="107"/>
      <c r="D2805" s="107"/>
      <c r="E2805" s="107"/>
      <c r="F2805" s="107"/>
      <c r="G2805" s="107"/>
      <c r="H2805" s="107"/>
    </row>
    <row r="2806" spans="1:8" x14ac:dyDescent="0.25">
      <c r="A2806" s="107"/>
      <c r="B2806" s="107"/>
      <c r="C2806" s="107"/>
      <c r="D2806" s="107"/>
      <c r="E2806" s="107"/>
      <c r="F2806" s="107"/>
      <c r="G2806" s="107"/>
      <c r="H2806" s="107"/>
    </row>
    <row r="2807" spans="1:8" x14ac:dyDescent="0.25">
      <c r="A2807" s="107"/>
      <c r="B2807" s="107"/>
      <c r="C2807" s="107"/>
      <c r="D2807" s="107"/>
      <c r="E2807" s="107"/>
      <c r="F2807" s="107"/>
      <c r="G2807" s="107"/>
      <c r="H2807" s="107"/>
    </row>
    <row r="2808" spans="1:8" x14ac:dyDescent="0.25">
      <c r="A2808" s="107"/>
      <c r="B2808" s="107"/>
      <c r="C2808" s="107"/>
      <c r="D2808" s="107"/>
      <c r="E2808" s="107"/>
      <c r="F2808" s="107"/>
      <c r="G2808" s="107"/>
      <c r="H2808" s="107"/>
    </row>
    <row r="2809" spans="1:8" x14ac:dyDescent="0.25">
      <c r="A2809" s="107"/>
      <c r="B2809" s="107"/>
      <c r="C2809" s="107"/>
      <c r="D2809" s="107"/>
      <c r="E2809" s="107"/>
      <c r="F2809" s="107"/>
      <c r="G2809" s="107"/>
      <c r="H2809" s="107"/>
    </row>
    <row r="2810" spans="1:8" x14ac:dyDescent="0.25">
      <c r="A2810" s="107"/>
      <c r="B2810" s="107"/>
      <c r="C2810" s="107"/>
      <c r="D2810" s="107"/>
      <c r="E2810" s="107"/>
      <c r="F2810" s="107"/>
      <c r="G2810" s="107"/>
      <c r="H2810" s="107"/>
    </row>
    <row r="2811" spans="1:8" x14ac:dyDescent="0.25">
      <c r="A2811" s="107"/>
      <c r="B2811" s="107"/>
      <c r="C2811" s="107"/>
      <c r="D2811" s="107"/>
      <c r="E2811" s="107"/>
      <c r="F2811" s="107"/>
      <c r="G2811" s="107"/>
      <c r="H2811" s="107"/>
    </row>
    <row r="2812" spans="1:8" x14ac:dyDescent="0.25">
      <c r="A2812" s="107"/>
      <c r="B2812" s="107"/>
      <c r="C2812" s="107"/>
      <c r="D2812" s="107"/>
      <c r="E2812" s="107"/>
      <c r="F2812" s="107"/>
      <c r="G2812" s="107"/>
      <c r="H2812" s="107"/>
    </row>
    <row r="2813" spans="1:8" x14ac:dyDescent="0.25">
      <c r="A2813" s="107"/>
      <c r="B2813" s="107"/>
      <c r="C2813" s="107"/>
      <c r="D2813" s="107"/>
      <c r="E2813" s="107"/>
      <c r="F2813" s="107"/>
      <c r="G2813" s="107"/>
      <c r="H2813" s="107"/>
    </row>
    <row r="2814" spans="1:8" x14ac:dyDescent="0.25">
      <c r="A2814" s="107"/>
      <c r="B2814" s="107"/>
      <c r="C2814" s="107"/>
      <c r="D2814" s="107"/>
      <c r="E2814" s="107"/>
      <c r="F2814" s="107"/>
      <c r="G2814" s="107"/>
      <c r="H2814" s="107"/>
    </row>
    <row r="2815" spans="1:8" x14ac:dyDescent="0.25">
      <c r="A2815" s="107"/>
      <c r="B2815" s="107"/>
      <c r="C2815" s="107"/>
      <c r="D2815" s="107"/>
      <c r="E2815" s="107"/>
      <c r="F2815" s="107"/>
      <c r="G2815" s="107"/>
      <c r="H2815" s="107"/>
    </row>
    <row r="2816" spans="1:8" x14ac:dyDescent="0.25">
      <c r="A2816" s="107"/>
      <c r="B2816" s="107"/>
      <c r="C2816" s="107"/>
      <c r="D2816" s="107"/>
      <c r="E2816" s="107"/>
      <c r="F2816" s="107"/>
      <c r="G2816" s="107"/>
      <c r="H2816" s="107"/>
    </row>
    <row r="2817" spans="1:8" x14ac:dyDescent="0.25">
      <c r="A2817" s="107"/>
      <c r="B2817" s="107"/>
      <c r="C2817" s="107"/>
      <c r="D2817" s="107"/>
      <c r="E2817" s="107"/>
      <c r="F2817" s="107"/>
      <c r="G2817" s="107"/>
      <c r="H2817" s="107"/>
    </row>
    <row r="2818" spans="1:8" x14ac:dyDescent="0.25">
      <c r="A2818" s="107"/>
      <c r="B2818" s="107"/>
      <c r="C2818" s="107"/>
      <c r="D2818" s="107"/>
      <c r="E2818" s="107"/>
      <c r="F2818" s="107"/>
      <c r="G2818" s="107"/>
      <c r="H2818" s="107"/>
    </row>
    <row r="2819" spans="1:8" x14ac:dyDescent="0.25">
      <c r="A2819" s="107"/>
      <c r="B2819" s="107"/>
      <c r="C2819" s="107"/>
      <c r="D2819" s="107"/>
      <c r="E2819" s="107"/>
      <c r="F2819" s="107"/>
      <c r="G2819" s="107"/>
      <c r="H2819" s="107"/>
    </row>
    <row r="2820" spans="1:8" x14ac:dyDescent="0.25">
      <c r="A2820" s="107"/>
      <c r="B2820" s="107"/>
      <c r="C2820" s="107"/>
      <c r="D2820" s="107"/>
      <c r="E2820" s="107"/>
      <c r="F2820" s="107"/>
      <c r="G2820" s="107"/>
      <c r="H2820" s="107"/>
    </row>
    <row r="2821" spans="1:8" x14ac:dyDescent="0.25">
      <c r="A2821" s="107"/>
      <c r="B2821" s="107"/>
      <c r="C2821" s="107"/>
      <c r="D2821" s="107"/>
      <c r="E2821" s="107"/>
      <c r="F2821" s="107"/>
      <c r="G2821" s="107"/>
      <c r="H2821" s="107"/>
    </row>
    <row r="2822" spans="1:8" x14ac:dyDescent="0.25">
      <c r="A2822" s="107"/>
      <c r="B2822" s="107"/>
      <c r="C2822" s="107"/>
      <c r="D2822" s="107"/>
      <c r="E2822" s="107"/>
      <c r="F2822" s="107"/>
      <c r="G2822" s="107"/>
      <c r="H2822" s="107"/>
    </row>
    <row r="2823" spans="1:8" x14ac:dyDescent="0.25">
      <c r="A2823" s="107"/>
      <c r="B2823" s="107"/>
      <c r="C2823" s="107"/>
      <c r="D2823" s="107"/>
      <c r="E2823" s="107"/>
      <c r="F2823" s="107"/>
      <c r="G2823" s="107"/>
      <c r="H2823" s="107"/>
    </row>
    <row r="2824" spans="1:8" x14ac:dyDescent="0.25">
      <c r="A2824" s="107"/>
      <c r="B2824" s="107"/>
      <c r="C2824" s="107"/>
      <c r="D2824" s="107"/>
      <c r="E2824" s="107"/>
      <c r="F2824" s="107"/>
      <c r="G2824" s="107"/>
      <c r="H2824" s="107"/>
    </row>
    <row r="2825" spans="1:8" x14ac:dyDescent="0.25">
      <c r="A2825" s="107"/>
      <c r="B2825" s="107"/>
      <c r="C2825" s="107"/>
      <c r="D2825" s="107"/>
      <c r="E2825" s="107"/>
      <c r="F2825" s="107"/>
      <c r="G2825" s="107"/>
      <c r="H2825" s="107"/>
    </row>
    <row r="2826" spans="1:8" x14ac:dyDescent="0.25">
      <c r="A2826" s="107"/>
      <c r="B2826" s="107"/>
      <c r="C2826" s="107"/>
      <c r="D2826" s="107"/>
      <c r="E2826" s="107"/>
      <c r="F2826" s="107"/>
      <c r="G2826" s="107"/>
      <c r="H2826" s="107"/>
    </row>
    <row r="2827" spans="1:8" x14ac:dyDescent="0.25">
      <c r="A2827" s="107"/>
      <c r="B2827" s="107"/>
      <c r="C2827" s="107"/>
      <c r="D2827" s="107"/>
      <c r="E2827" s="107"/>
      <c r="F2827" s="107"/>
      <c r="G2827" s="107"/>
      <c r="H2827" s="107"/>
    </row>
    <row r="2828" spans="1:8" x14ac:dyDescent="0.25">
      <c r="A2828" s="107"/>
      <c r="B2828" s="107"/>
      <c r="C2828" s="107"/>
      <c r="D2828" s="107"/>
      <c r="E2828" s="107"/>
      <c r="F2828" s="107"/>
      <c r="G2828" s="107"/>
      <c r="H2828" s="107"/>
    </row>
    <row r="2829" spans="1:8" x14ac:dyDescent="0.25">
      <c r="A2829" s="107"/>
      <c r="B2829" s="107"/>
      <c r="C2829" s="107"/>
      <c r="D2829" s="107"/>
      <c r="E2829" s="107"/>
      <c r="F2829" s="107"/>
      <c r="G2829" s="107"/>
      <c r="H2829" s="107"/>
    </row>
    <row r="2830" spans="1:8" x14ac:dyDescent="0.25">
      <c r="A2830" s="107"/>
      <c r="B2830" s="107"/>
      <c r="C2830" s="107"/>
      <c r="D2830" s="107"/>
      <c r="E2830" s="107"/>
      <c r="F2830" s="107"/>
      <c r="G2830" s="107"/>
      <c r="H2830" s="107"/>
    </row>
    <row r="2831" spans="1:8" x14ac:dyDescent="0.25">
      <c r="A2831" s="107"/>
      <c r="B2831" s="107"/>
      <c r="C2831" s="107"/>
      <c r="D2831" s="107"/>
      <c r="E2831" s="107"/>
      <c r="F2831" s="107"/>
      <c r="G2831" s="107"/>
      <c r="H2831" s="107"/>
    </row>
    <row r="2832" spans="1:8" x14ac:dyDescent="0.25">
      <c r="A2832" s="107"/>
      <c r="B2832" s="107"/>
      <c r="C2832" s="107"/>
      <c r="D2832" s="107"/>
      <c r="E2832" s="107"/>
      <c r="F2832" s="107"/>
      <c r="G2832" s="107"/>
      <c r="H2832" s="107"/>
    </row>
    <row r="2833" spans="1:8" x14ac:dyDescent="0.25">
      <c r="A2833" s="107"/>
      <c r="B2833" s="107"/>
      <c r="C2833" s="107"/>
      <c r="D2833" s="107"/>
      <c r="E2833" s="107"/>
      <c r="F2833" s="107"/>
      <c r="G2833" s="107"/>
      <c r="H2833" s="107"/>
    </row>
    <row r="2834" spans="1:8" x14ac:dyDescent="0.25">
      <c r="A2834" s="107"/>
      <c r="B2834" s="107"/>
      <c r="C2834" s="107"/>
      <c r="D2834" s="107"/>
      <c r="E2834" s="107"/>
      <c r="F2834" s="107"/>
      <c r="G2834" s="107"/>
      <c r="H2834" s="107"/>
    </row>
    <row r="2835" spans="1:8" x14ac:dyDescent="0.25">
      <c r="A2835" s="107"/>
      <c r="B2835" s="107"/>
      <c r="C2835" s="107"/>
      <c r="D2835" s="107"/>
      <c r="E2835" s="107"/>
      <c r="F2835" s="107"/>
      <c r="G2835" s="107"/>
      <c r="H2835" s="107"/>
    </row>
    <row r="2836" spans="1:8" x14ac:dyDescent="0.25">
      <c r="A2836" s="107"/>
      <c r="B2836" s="107"/>
      <c r="C2836" s="107"/>
      <c r="D2836" s="107"/>
      <c r="E2836" s="107"/>
      <c r="F2836" s="107"/>
      <c r="G2836" s="107"/>
      <c r="H2836" s="107"/>
    </row>
    <row r="2837" spans="1:8" x14ac:dyDescent="0.25">
      <c r="A2837" s="107"/>
      <c r="B2837" s="107"/>
      <c r="C2837" s="107"/>
      <c r="D2837" s="107"/>
      <c r="E2837" s="107"/>
      <c r="F2837" s="107"/>
      <c r="G2837" s="107"/>
      <c r="H2837" s="107"/>
    </row>
    <row r="2838" spans="1:8" x14ac:dyDescent="0.25">
      <c r="A2838" s="107"/>
      <c r="B2838" s="107"/>
      <c r="C2838" s="107"/>
      <c r="D2838" s="107"/>
      <c r="E2838" s="107"/>
      <c r="F2838" s="107"/>
      <c r="G2838" s="107"/>
      <c r="H2838" s="107"/>
    </row>
    <row r="2839" spans="1:8" x14ac:dyDescent="0.25">
      <c r="A2839" s="107"/>
      <c r="B2839" s="107"/>
      <c r="C2839" s="107"/>
      <c r="D2839" s="107"/>
      <c r="E2839" s="107"/>
      <c r="F2839" s="107"/>
      <c r="G2839" s="107"/>
      <c r="H2839" s="107"/>
    </row>
    <row r="2840" spans="1:8" x14ac:dyDescent="0.25">
      <c r="A2840" s="107"/>
      <c r="B2840" s="107"/>
      <c r="C2840" s="107"/>
      <c r="D2840" s="107"/>
      <c r="E2840" s="107"/>
      <c r="F2840" s="107"/>
      <c r="G2840" s="107"/>
      <c r="H2840" s="107"/>
    </row>
    <row r="2841" spans="1:8" x14ac:dyDescent="0.25">
      <c r="A2841" s="107"/>
      <c r="B2841" s="107"/>
      <c r="C2841" s="107"/>
      <c r="D2841" s="107"/>
      <c r="E2841" s="107"/>
      <c r="F2841" s="107"/>
      <c r="G2841" s="107"/>
      <c r="H2841" s="107"/>
    </row>
    <row r="2842" spans="1:8" x14ac:dyDescent="0.25">
      <c r="A2842" s="107"/>
      <c r="B2842" s="107"/>
      <c r="C2842" s="107"/>
      <c r="D2842" s="107"/>
      <c r="E2842" s="107"/>
      <c r="F2842" s="107"/>
      <c r="G2842" s="107"/>
      <c r="H2842" s="107"/>
    </row>
    <row r="2843" spans="1:8" x14ac:dyDescent="0.25">
      <c r="A2843" s="107"/>
      <c r="B2843" s="107"/>
      <c r="C2843" s="107"/>
      <c r="D2843" s="107"/>
      <c r="E2843" s="107"/>
      <c r="F2843" s="107"/>
      <c r="G2843" s="107"/>
      <c r="H2843" s="107"/>
    </row>
    <row r="2844" spans="1:8" x14ac:dyDescent="0.25">
      <c r="A2844" s="107"/>
      <c r="B2844" s="107"/>
      <c r="C2844" s="107"/>
      <c r="D2844" s="107"/>
      <c r="E2844" s="107"/>
      <c r="F2844" s="107"/>
      <c r="G2844" s="107"/>
      <c r="H2844" s="107"/>
    </row>
    <row r="2845" spans="1:8" x14ac:dyDescent="0.25">
      <c r="A2845" s="107"/>
      <c r="B2845" s="107"/>
      <c r="C2845" s="107"/>
      <c r="D2845" s="107"/>
      <c r="E2845" s="107"/>
      <c r="F2845" s="107"/>
      <c r="G2845" s="107"/>
      <c r="H2845" s="107"/>
    </row>
    <row r="2846" spans="1:8" x14ac:dyDescent="0.25">
      <c r="A2846" s="107"/>
      <c r="B2846" s="107"/>
      <c r="C2846" s="107"/>
      <c r="D2846" s="107"/>
      <c r="E2846" s="107"/>
      <c r="F2846" s="107"/>
      <c r="G2846" s="107"/>
      <c r="H2846" s="107"/>
    </row>
    <row r="2847" spans="1:8" x14ac:dyDescent="0.25">
      <c r="A2847" s="107"/>
      <c r="B2847" s="107"/>
      <c r="C2847" s="107"/>
      <c r="D2847" s="107"/>
      <c r="E2847" s="107"/>
      <c r="F2847" s="107"/>
      <c r="G2847" s="107"/>
      <c r="H2847" s="107"/>
    </row>
    <row r="2848" spans="1:8" x14ac:dyDescent="0.25">
      <c r="A2848" s="107"/>
      <c r="B2848" s="107"/>
      <c r="C2848" s="107"/>
      <c r="D2848" s="107"/>
      <c r="E2848" s="107"/>
      <c r="F2848" s="107"/>
      <c r="G2848" s="107"/>
      <c r="H2848" s="107"/>
    </row>
    <row r="2849" spans="1:8" x14ac:dyDescent="0.25">
      <c r="A2849" s="107"/>
      <c r="B2849" s="107"/>
      <c r="C2849" s="107"/>
      <c r="D2849" s="107"/>
      <c r="E2849" s="107"/>
      <c r="F2849" s="107"/>
      <c r="G2849" s="107"/>
      <c r="H2849" s="107"/>
    </row>
    <row r="2850" spans="1:8" x14ac:dyDescent="0.25">
      <c r="A2850" s="107"/>
      <c r="B2850" s="107"/>
      <c r="C2850" s="107"/>
      <c r="D2850" s="107"/>
      <c r="E2850" s="107"/>
      <c r="F2850" s="107"/>
      <c r="G2850" s="107"/>
      <c r="H2850" s="107"/>
    </row>
    <row r="2851" spans="1:8" x14ac:dyDescent="0.25">
      <c r="A2851" s="107"/>
      <c r="B2851" s="107"/>
      <c r="C2851" s="107"/>
      <c r="D2851" s="107"/>
      <c r="E2851" s="107"/>
      <c r="F2851" s="107"/>
      <c r="G2851" s="107"/>
      <c r="H2851" s="107"/>
    </row>
    <row r="2852" spans="1:8" x14ac:dyDescent="0.25">
      <c r="A2852" s="107"/>
      <c r="B2852" s="107"/>
      <c r="C2852" s="107"/>
      <c r="D2852" s="107"/>
      <c r="E2852" s="107"/>
      <c r="F2852" s="107"/>
      <c r="G2852" s="107"/>
      <c r="H2852" s="107"/>
    </row>
    <row r="2853" spans="1:8" x14ac:dyDescent="0.25">
      <c r="A2853" s="107"/>
      <c r="B2853" s="107"/>
      <c r="C2853" s="107"/>
      <c r="D2853" s="107"/>
      <c r="E2853" s="107"/>
      <c r="F2853" s="107"/>
      <c r="G2853" s="107"/>
      <c r="H2853" s="107"/>
    </row>
    <row r="2854" spans="1:8" x14ac:dyDescent="0.25">
      <c r="A2854" s="107"/>
      <c r="B2854" s="107"/>
      <c r="C2854" s="107"/>
      <c r="D2854" s="107"/>
      <c r="E2854" s="107"/>
      <c r="F2854" s="107"/>
      <c r="G2854" s="107"/>
      <c r="H2854" s="107"/>
    </row>
    <row r="2855" spans="1:8" x14ac:dyDescent="0.25">
      <c r="A2855" s="107"/>
      <c r="B2855" s="107"/>
      <c r="C2855" s="107"/>
      <c r="D2855" s="107"/>
      <c r="E2855" s="107"/>
      <c r="F2855" s="107"/>
      <c r="G2855" s="107"/>
      <c r="H2855" s="107"/>
    </row>
    <row r="2856" spans="1:8" x14ac:dyDescent="0.25">
      <c r="A2856" s="107"/>
      <c r="B2856" s="107"/>
      <c r="C2856" s="107"/>
      <c r="D2856" s="107"/>
      <c r="E2856" s="107"/>
      <c r="F2856" s="107"/>
      <c r="G2856" s="107"/>
      <c r="H2856" s="107"/>
    </row>
    <row r="2857" spans="1:8" x14ac:dyDescent="0.25">
      <c r="A2857" s="107"/>
      <c r="B2857" s="107"/>
      <c r="C2857" s="107"/>
      <c r="D2857" s="107"/>
      <c r="E2857" s="107"/>
      <c r="F2857" s="107"/>
      <c r="G2857" s="107"/>
      <c r="H2857" s="107"/>
    </row>
    <row r="2858" spans="1:8" x14ac:dyDescent="0.25">
      <c r="A2858" s="107"/>
      <c r="B2858" s="107"/>
      <c r="C2858" s="107"/>
      <c r="D2858" s="107"/>
      <c r="E2858" s="107"/>
      <c r="F2858" s="107"/>
      <c r="G2858" s="107"/>
      <c r="H2858" s="107"/>
    </row>
    <row r="2859" spans="1:8" x14ac:dyDescent="0.25">
      <c r="A2859" s="107"/>
      <c r="B2859" s="107"/>
      <c r="C2859" s="107"/>
      <c r="D2859" s="107"/>
      <c r="E2859" s="107"/>
      <c r="F2859" s="107"/>
      <c r="G2859" s="107"/>
      <c r="H2859" s="107"/>
    </row>
    <row r="2860" spans="1:8" x14ac:dyDescent="0.25">
      <c r="A2860" s="107"/>
      <c r="B2860" s="107"/>
      <c r="C2860" s="107"/>
      <c r="D2860" s="107"/>
      <c r="E2860" s="107"/>
      <c r="F2860" s="107"/>
      <c r="G2860" s="107"/>
      <c r="H2860" s="107"/>
    </row>
    <row r="2861" spans="1:8" x14ac:dyDescent="0.25">
      <c r="A2861" s="107"/>
      <c r="B2861" s="107"/>
      <c r="C2861" s="107"/>
      <c r="D2861" s="107"/>
      <c r="E2861" s="107"/>
      <c r="F2861" s="107"/>
      <c r="G2861" s="107"/>
      <c r="H2861" s="107"/>
    </row>
    <row r="2862" spans="1:8" x14ac:dyDescent="0.25">
      <c r="A2862" s="107"/>
      <c r="B2862" s="107"/>
      <c r="C2862" s="107"/>
      <c r="D2862" s="107"/>
      <c r="E2862" s="107"/>
      <c r="F2862" s="107"/>
      <c r="G2862" s="107"/>
      <c r="H2862" s="107"/>
    </row>
    <row r="2863" spans="1:8" x14ac:dyDescent="0.25">
      <c r="A2863" s="107"/>
      <c r="B2863" s="107"/>
      <c r="C2863" s="107"/>
      <c r="D2863" s="107"/>
      <c r="E2863" s="107"/>
      <c r="F2863" s="107"/>
      <c r="G2863" s="107"/>
      <c r="H2863" s="107"/>
    </row>
    <row r="2864" spans="1:8" x14ac:dyDescent="0.25">
      <c r="A2864" s="107"/>
      <c r="B2864" s="107"/>
      <c r="C2864" s="107"/>
      <c r="D2864" s="107"/>
      <c r="E2864" s="107"/>
      <c r="F2864" s="107"/>
      <c r="G2864" s="107"/>
      <c r="H2864" s="107"/>
    </row>
    <row r="2865" spans="1:8" x14ac:dyDescent="0.25">
      <c r="A2865" s="107"/>
      <c r="B2865" s="107"/>
      <c r="C2865" s="107"/>
      <c r="D2865" s="107"/>
      <c r="E2865" s="107"/>
      <c r="F2865" s="107"/>
      <c r="G2865" s="107"/>
      <c r="H2865" s="107"/>
    </row>
    <row r="2866" spans="1:8" x14ac:dyDescent="0.25">
      <c r="A2866" s="107"/>
      <c r="B2866" s="107"/>
      <c r="C2866" s="107"/>
      <c r="D2866" s="107"/>
      <c r="E2866" s="107"/>
      <c r="F2866" s="107"/>
      <c r="G2866" s="107"/>
      <c r="H2866" s="107"/>
    </row>
    <row r="2867" spans="1:8" x14ac:dyDescent="0.25">
      <c r="A2867" s="107"/>
      <c r="B2867" s="107"/>
      <c r="C2867" s="107"/>
      <c r="D2867" s="107"/>
      <c r="E2867" s="107"/>
      <c r="F2867" s="107"/>
      <c r="G2867" s="107"/>
      <c r="H2867" s="107"/>
    </row>
    <row r="2868" spans="1:8" x14ac:dyDescent="0.25">
      <c r="A2868" s="107"/>
      <c r="B2868" s="107"/>
      <c r="C2868" s="107"/>
      <c r="D2868" s="107"/>
      <c r="E2868" s="107"/>
      <c r="F2868" s="107"/>
      <c r="G2868" s="107"/>
      <c r="H2868" s="107"/>
    </row>
    <row r="2869" spans="1:8" x14ac:dyDescent="0.25">
      <c r="A2869" s="107"/>
      <c r="B2869" s="107"/>
      <c r="C2869" s="107"/>
      <c r="D2869" s="107"/>
      <c r="E2869" s="107"/>
      <c r="F2869" s="107"/>
      <c r="G2869" s="107"/>
      <c r="H2869" s="107"/>
    </row>
    <row r="2870" spans="1:8" x14ac:dyDescent="0.25">
      <c r="A2870" s="107"/>
      <c r="B2870" s="107"/>
      <c r="C2870" s="107"/>
      <c r="D2870" s="107"/>
      <c r="E2870" s="107"/>
      <c r="F2870" s="107"/>
      <c r="G2870" s="107"/>
      <c r="H2870" s="107"/>
    </row>
    <row r="2871" spans="1:8" x14ac:dyDescent="0.25">
      <c r="A2871" s="107"/>
      <c r="B2871" s="107"/>
      <c r="C2871" s="107"/>
      <c r="D2871" s="107"/>
      <c r="E2871" s="107"/>
      <c r="F2871" s="107"/>
      <c r="G2871" s="107"/>
      <c r="H2871" s="107"/>
    </row>
    <row r="2872" spans="1:8" x14ac:dyDescent="0.25">
      <c r="A2872" s="107"/>
      <c r="B2872" s="107"/>
      <c r="C2872" s="107"/>
      <c r="D2872" s="107"/>
      <c r="E2872" s="107"/>
      <c r="F2872" s="107"/>
      <c r="G2872" s="107"/>
      <c r="H2872" s="107"/>
    </row>
    <row r="2873" spans="1:8" x14ac:dyDescent="0.25">
      <c r="A2873" s="107"/>
      <c r="B2873" s="107"/>
      <c r="C2873" s="107"/>
      <c r="D2873" s="107"/>
      <c r="E2873" s="107"/>
      <c r="F2873" s="107"/>
      <c r="G2873" s="107"/>
      <c r="H2873" s="107"/>
    </row>
    <row r="2874" spans="1:8" x14ac:dyDescent="0.25">
      <c r="A2874" s="107"/>
      <c r="B2874" s="107"/>
      <c r="C2874" s="107"/>
      <c r="D2874" s="107"/>
      <c r="E2874" s="107"/>
      <c r="F2874" s="107"/>
      <c r="G2874" s="107"/>
      <c r="H2874" s="107"/>
    </row>
    <row r="2875" spans="1:8" x14ac:dyDescent="0.25">
      <c r="A2875" s="107"/>
      <c r="B2875" s="107"/>
      <c r="C2875" s="107"/>
      <c r="D2875" s="107"/>
      <c r="E2875" s="107"/>
      <c r="F2875" s="107"/>
      <c r="G2875" s="107"/>
      <c r="H2875" s="107"/>
    </row>
    <row r="2876" spans="1:8" x14ac:dyDescent="0.25">
      <c r="A2876" s="107"/>
      <c r="B2876" s="107"/>
      <c r="C2876" s="107"/>
      <c r="D2876" s="107"/>
      <c r="E2876" s="107"/>
      <c r="F2876" s="107"/>
      <c r="G2876" s="107"/>
      <c r="H2876" s="107"/>
    </row>
    <row r="2877" spans="1:8" x14ac:dyDescent="0.25">
      <c r="A2877" s="107"/>
      <c r="B2877" s="107"/>
      <c r="C2877" s="107"/>
      <c r="D2877" s="107"/>
      <c r="E2877" s="107"/>
      <c r="F2877" s="107"/>
      <c r="G2877" s="107"/>
      <c r="H2877" s="107"/>
    </row>
    <row r="2878" spans="1:8" x14ac:dyDescent="0.25">
      <c r="A2878" s="107"/>
      <c r="B2878" s="107"/>
      <c r="C2878" s="107"/>
      <c r="D2878" s="107"/>
      <c r="E2878" s="107"/>
      <c r="F2878" s="107"/>
      <c r="G2878" s="107"/>
      <c r="H2878" s="107"/>
    </row>
    <row r="2879" spans="1:8" x14ac:dyDescent="0.25">
      <c r="A2879" s="107"/>
      <c r="B2879" s="107"/>
      <c r="C2879" s="107"/>
      <c r="D2879" s="107"/>
      <c r="E2879" s="107"/>
      <c r="F2879" s="107"/>
      <c r="G2879" s="107"/>
      <c r="H2879" s="107"/>
    </row>
    <row r="2880" spans="1:8" x14ac:dyDescent="0.25">
      <c r="A2880" s="107"/>
      <c r="B2880" s="107"/>
      <c r="C2880" s="107"/>
      <c r="D2880" s="107"/>
      <c r="E2880" s="107"/>
      <c r="F2880" s="107"/>
      <c r="G2880" s="107"/>
      <c r="H2880" s="107"/>
    </row>
    <row r="2881" spans="1:8" x14ac:dyDescent="0.25">
      <c r="A2881" s="107"/>
      <c r="B2881" s="107"/>
      <c r="C2881" s="107"/>
      <c r="D2881" s="107"/>
      <c r="E2881" s="107"/>
      <c r="F2881" s="107"/>
      <c r="G2881" s="107"/>
      <c r="H2881" s="107"/>
    </row>
    <row r="2882" spans="1:8" x14ac:dyDescent="0.25">
      <c r="A2882" s="107"/>
      <c r="B2882" s="107"/>
      <c r="C2882" s="107"/>
      <c r="D2882" s="107"/>
      <c r="E2882" s="107"/>
      <c r="F2882" s="107"/>
      <c r="G2882" s="107"/>
      <c r="H2882" s="107"/>
    </row>
    <row r="2883" spans="1:8" x14ac:dyDescent="0.25">
      <c r="A2883" s="107"/>
      <c r="B2883" s="107"/>
      <c r="C2883" s="107"/>
      <c r="D2883" s="107"/>
      <c r="E2883" s="107"/>
      <c r="F2883" s="107"/>
      <c r="G2883" s="107"/>
      <c r="H2883" s="107"/>
    </row>
    <row r="2884" spans="1:8" x14ac:dyDescent="0.25">
      <c r="A2884" s="107"/>
      <c r="B2884" s="107"/>
      <c r="C2884" s="107"/>
      <c r="D2884" s="107"/>
      <c r="E2884" s="107"/>
      <c r="F2884" s="107"/>
      <c r="G2884" s="107"/>
      <c r="H2884" s="107"/>
    </row>
    <row r="2885" spans="1:8" x14ac:dyDescent="0.25">
      <c r="A2885" s="107"/>
      <c r="B2885" s="107"/>
      <c r="C2885" s="107"/>
      <c r="D2885" s="107"/>
      <c r="E2885" s="107"/>
      <c r="F2885" s="107"/>
      <c r="G2885" s="107"/>
      <c r="H2885" s="107"/>
    </row>
    <row r="2886" spans="1:8" x14ac:dyDescent="0.25">
      <c r="A2886" s="107"/>
      <c r="B2886" s="107"/>
      <c r="C2886" s="107"/>
      <c r="D2886" s="107"/>
      <c r="E2886" s="107"/>
      <c r="F2886" s="107"/>
      <c r="G2886" s="107"/>
      <c r="H2886" s="107"/>
    </row>
    <row r="2887" spans="1:8" x14ac:dyDescent="0.25">
      <c r="A2887" s="107"/>
      <c r="B2887" s="107"/>
      <c r="C2887" s="107"/>
      <c r="D2887" s="107"/>
      <c r="E2887" s="107"/>
      <c r="F2887" s="107"/>
      <c r="G2887" s="107"/>
      <c r="H2887" s="107"/>
    </row>
    <row r="2888" spans="1:8" x14ac:dyDescent="0.25">
      <c r="A2888" s="107"/>
      <c r="B2888" s="107"/>
      <c r="C2888" s="107"/>
      <c r="D2888" s="107"/>
      <c r="E2888" s="107"/>
      <c r="F2888" s="107"/>
      <c r="G2888" s="107"/>
      <c r="H2888" s="107"/>
    </row>
    <row r="2889" spans="1:8" x14ac:dyDescent="0.25">
      <c r="A2889" s="107"/>
      <c r="B2889" s="107"/>
      <c r="C2889" s="107"/>
      <c r="D2889" s="107"/>
      <c r="E2889" s="107"/>
      <c r="F2889" s="107"/>
      <c r="G2889" s="107"/>
      <c r="H2889" s="107"/>
    </row>
    <row r="2890" spans="1:8" x14ac:dyDescent="0.25">
      <c r="A2890" s="107"/>
      <c r="B2890" s="107"/>
      <c r="C2890" s="107"/>
      <c r="D2890" s="107"/>
      <c r="E2890" s="107"/>
      <c r="F2890" s="107"/>
      <c r="G2890" s="107"/>
      <c r="H2890" s="107"/>
    </row>
    <row r="2891" spans="1:8" x14ac:dyDescent="0.25">
      <c r="A2891" s="107"/>
      <c r="B2891" s="107"/>
      <c r="C2891" s="107"/>
      <c r="D2891" s="107"/>
      <c r="E2891" s="107"/>
      <c r="F2891" s="107"/>
      <c r="G2891" s="107"/>
      <c r="H2891" s="107"/>
    </row>
    <row r="2892" spans="1:8" x14ac:dyDescent="0.25">
      <c r="A2892" s="107"/>
      <c r="B2892" s="107"/>
      <c r="C2892" s="107"/>
      <c r="D2892" s="107"/>
      <c r="E2892" s="107"/>
      <c r="F2892" s="107"/>
      <c r="G2892" s="107"/>
      <c r="H2892" s="107"/>
    </row>
    <row r="2893" spans="1:8" x14ac:dyDescent="0.25">
      <c r="A2893" s="107"/>
      <c r="B2893" s="107"/>
      <c r="C2893" s="107"/>
      <c r="D2893" s="107"/>
      <c r="E2893" s="107"/>
      <c r="F2893" s="107"/>
      <c r="G2893" s="107"/>
      <c r="H2893" s="107"/>
    </row>
    <row r="2894" spans="1:8" x14ac:dyDescent="0.25">
      <c r="A2894" s="107"/>
      <c r="B2894" s="107"/>
      <c r="C2894" s="107"/>
      <c r="D2894" s="107"/>
      <c r="E2894" s="107"/>
      <c r="F2894" s="107"/>
      <c r="G2894" s="107"/>
      <c r="H2894" s="107"/>
    </row>
    <row r="2895" spans="1:8" x14ac:dyDescent="0.25">
      <c r="A2895" s="107"/>
      <c r="B2895" s="107"/>
      <c r="C2895" s="107"/>
      <c r="D2895" s="107"/>
      <c r="E2895" s="107"/>
      <c r="F2895" s="107"/>
      <c r="G2895" s="107"/>
      <c r="H2895" s="107"/>
    </row>
    <row r="2896" spans="1:8" x14ac:dyDescent="0.25">
      <c r="A2896" s="107"/>
      <c r="B2896" s="107"/>
      <c r="C2896" s="107"/>
      <c r="D2896" s="107"/>
      <c r="E2896" s="107"/>
      <c r="F2896" s="107"/>
      <c r="G2896" s="107"/>
      <c r="H2896" s="107"/>
    </row>
    <row r="2897" spans="1:8" x14ac:dyDescent="0.25">
      <c r="A2897" s="107"/>
      <c r="B2897" s="107"/>
      <c r="C2897" s="107"/>
      <c r="D2897" s="107"/>
      <c r="E2897" s="107"/>
      <c r="F2897" s="107"/>
      <c r="G2897" s="107"/>
      <c r="H2897" s="107"/>
    </row>
    <row r="2898" spans="1:8" x14ac:dyDescent="0.25">
      <c r="A2898" s="107"/>
      <c r="B2898" s="107"/>
      <c r="C2898" s="107"/>
      <c r="D2898" s="107"/>
      <c r="E2898" s="107"/>
      <c r="F2898" s="107"/>
      <c r="G2898" s="107"/>
      <c r="H2898" s="107"/>
    </row>
    <row r="2899" spans="1:8" x14ac:dyDescent="0.25">
      <c r="A2899" s="107"/>
      <c r="B2899" s="107"/>
      <c r="C2899" s="107"/>
      <c r="D2899" s="107"/>
      <c r="E2899" s="107"/>
      <c r="F2899" s="107"/>
      <c r="G2899" s="107"/>
      <c r="H2899" s="107"/>
    </row>
    <row r="2900" spans="1:8" x14ac:dyDescent="0.25">
      <c r="A2900" s="107"/>
      <c r="B2900" s="107"/>
      <c r="C2900" s="107"/>
      <c r="D2900" s="107"/>
      <c r="E2900" s="107"/>
      <c r="F2900" s="107"/>
      <c r="G2900" s="107"/>
      <c r="H2900" s="107"/>
    </row>
    <row r="2901" spans="1:8" x14ac:dyDescent="0.25">
      <c r="A2901" s="107"/>
      <c r="B2901" s="107"/>
      <c r="C2901" s="107"/>
      <c r="D2901" s="107"/>
      <c r="E2901" s="107"/>
      <c r="F2901" s="107"/>
      <c r="G2901" s="107"/>
      <c r="H2901" s="107"/>
    </row>
    <row r="2902" spans="1:8" x14ac:dyDescent="0.25">
      <c r="A2902" s="107"/>
      <c r="B2902" s="107"/>
      <c r="C2902" s="107"/>
      <c r="D2902" s="107"/>
      <c r="E2902" s="107"/>
      <c r="F2902" s="107"/>
      <c r="G2902" s="107"/>
      <c r="H2902" s="107"/>
    </row>
    <row r="2903" spans="1:8" x14ac:dyDescent="0.25">
      <c r="A2903" s="107"/>
      <c r="B2903" s="107"/>
      <c r="C2903" s="107"/>
      <c r="D2903" s="107"/>
      <c r="E2903" s="107"/>
      <c r="F2903" s="107"/>
      <c r="G2903" s="107"/>
      <c r="H2903" s="107"/>
    </row>
    <row r="2904" spans="1:8" x14ac:dyDescent="0.25">
      <c r="A2904" s="107"/>
      <c r="B2904" s="107"/>
      <c r="C2904" s="107"/>
      <c r="D2904" s="107"/>
      <c r="E2904" s="107"/>
      <c r="F2904" s="107"/>
      <c r="G2904" s="107"/>
      <c r="H2904" s="107"/>
    </row>
    <row r="2905" spans="1:8" x14ac:dyDescent="0.25">
      <c r="A2905" s="107"/>
      <c r="B2905" s="107"/>
      <c r="C2905" s="107"/>
      <c r="D2905" s="107"/>
      <c r="E2905" s="107"/>
      <c r="F2905" s="107"/>
      <c r="G2905" s="107"/>
      <c r="H2905" s="107"/>
    </row>
    <row r="2906" spans="1:8" x14ac:dyDescent="0.25">
      <c r="A2906" s="107"/>
      <c r="B2906" s="107"/>
      <c r="C2906" s="107"/>
      <c r="D2906" s="107"/>
      <c r="E2906" s="107"/>
      <c r="F2906" s="107"/>
      <c r="G2906" s="107"/>
      <c r="H2906" s="107"/>
    </row>
    <row r="2907" spans="1:8" x14ac:dyDescent="0.25">
      <c r="A2907" s="107"/>
      <c r="B2907" s="107"/>
      <c r="C2907" s="107"/>
      <c r="D2907" s="107"/>
      <c r="E2907" s="107"/>
      <c r="F2907" s="107"/>
      <c r="G2907" s="107"/>
      <c r="H2907" s="107"/>
    </row>
    <row r="2908" spans="1:8" x14ac:dyDescent="0.25">
      <c r="A2908" s="107"/>
      <c r="B2908" s="107"/>
      <c r="C2908" s="107"/>
      <c r="D2908" s="107"/>
      <c r="E2908" s="107"/>
      <c r="F2908" s="107"/>
      <c r="G2908" s="107"/>
      <c r="H2908" s="107"/>
    </row>
    <row r="2909" spans="1:8" x14ac:dyDescent="0.25">
      <c r="A2909" s="107"/>
      <c r="B2909" s="107"/>
      <c r="C2909" s="107"/>
      <c r="D2909" s="107"/>
      <c r="E2909" s="107"/>
      <c r="F2909" s="107"/>
      <c r="G2909" s="107"/>
      <c r="H2909" s="107"/>
    </row>
    <row r="2910" spans="1:8" x14ac:dyDescent="0.25">
      <c r="A2910" s="107"/>
      <c r="B2910" s="107"/>
      <c r="C2910" s="107"/>
      <c r="D2910" s="107"/>
      <c r="E2910" s="107"/>
      <c r="F2910" s="107"/>
      <c r="G2910" s="107"/>
      <c r="H2910" s="107"/>
    </row>
    <row r="2911" spans="1:8" x14ac:dyDescent="0.25">
      <c r="A2911" s="107"/>
      <c r="B2911" s="107"/>
      <c r="C2911" s="107"/>
      <c r="D2911" s="107"/>
      <c r="E2911" s="107"/>
      <c r="F2911" s="107"/>
      <c r="G2911" s="107"/>
      <c r="H2911" s="107"/>
    </row>
    <row r="2912" spans="1:8" x14ac:dyDescent="0.25">
      <c r="A2912" s="107"/>
      <c r="B2912" s="107"/>
      <c r="C2912" s="107"/>
      <c r="D2912" s="107"/>
      <c r="E2912" s="107"/>
      <c r="F2912" s="107"/>
      <c r="G2912" s="107"/>
      <c r="H2912" s="107"/>
    </row>
    <row r="2913" spans="1:8" x14ac:dyDescent="0.25">
      <c r="A2913" s="107"/>
      <c r="B2913" s="107"/>
      <c r="C2913" s="107"/>
      <c r="D2913" s="107"/>
      <c r="E2913" s="107"/>
      <c r="F2913" s="107"/>
      <c r="G2913" s="107"/>
      <c r="H2913" s="107"/>
    </row>
    <row r="2914" spans="1:8" x14ac:dyDescent="0.25">
      <c r="A2914" s="107"/>
      <c r="B2914" s="107"/>
      <c r="C2914" s="107"/>
      <c r="D2914" s="107"/>
      <c r="E2914" s="107"/>
      <c r="F2914" s="107"/>
      <c r="G2914" s="107"/>
      <c r="H2914" s="107"/>
    </row>
    <row r="2915" spans="1:8" x14ac:dyDescent="0.25">
      <c r="A2915" s="107"/>
      <c r="B2915" s="107"/>
      <c r="C2915" s="107"/>
      <c r="D2915" s="107"/>
      <c r="E2915" s="107"/>
      <c r="F2915" s="107"/>
      <c r="G2915" s="107"/>
      <c r="H2915" s="107"/>
    </row>
    <row r="2916" spans="1:8" x14ac:dyDescent="0.25">
      <c r="A2916" s="107"/>
      <c r="B2916" s="107"/>
      <c r="C2916" s="107"/>
      <c r="D2916" s="107"/>
      <c r="E2916" s="107"/>
      <c r="F2916" s="107"/>
      <c r="G2916" s="107"/>
      <c r="H2916" s="107"/>
    </row>
    <row r="2917" spans="1:8" x14ac:dyDescent="0.25">
      <c r="A2917" s="107"/>
      <c r="B2917" s="107"/>
      <c r="C2917" s="107"/>
      <c r="D2917" s="107"/>
      <c r="E2917" s="107"/>
      <c r="F2917" s="107"/>
      <c r="G2917" s="107"/>
      <c r="H2917" s="107"/>
    </row>
    <row r="2918" spans="1:8" x14ac:dyDescent="0.25">
      <c r="A2918" s="107"/>
      <c r="B2918" s="107"/>
      <c r="C2918" s="107"/>
      <c r="D2918" s="107"/>
      <c r="E2918" s="107"/>
      <c r="F2918" s="107"/>
      <c r="G2918" s="107"/>
      <c r="H2918" s="107"/>
    </row>
    <row r="2919" spans="1:8" x14ac:dyDescent="0.25">
      <c r="A2919" s="107"/>
      <c r="B2919" s="107"/>
      <c r="C2919" s="107"/>
      <c r="D2919" s="107"/>
      <c r="E2919" s="107"/>
      <c r="F2919" s="107"/>
      <c r="G2919" s="107"/>
      <c r="H2919" s="107"/>
    </row>
    <row r="2920" spans="1:8" x14ac:dyDescent="0.25">
      <c r="A2920" s="107"/>
      <c r="B2920" s="107"/>
      <c r="C2920" s="107"/>
      <c r="D2920" s="107"/>
      <c r="E2920" s="107"/>
      <c r="F2920" s="107"/>
      <c r="G2920" s="107"/>
      <c r="H2920" s="107"/>
    </row>
    <row r="2921" spans="1:8" x14ac:dyDescent="0.25">
      <c r="A2921" s="107"/>
      <c r="B2921" s="107"/>
      <c r="C2921" s="107"/>
      <c r="D2921" s="107"/>
      <c r="E2921" s="107"/>
      <c r="F2921" s="107"/>
      <c r="G2921" s="107"/>
      <c r="H2921" s="107"/>
    </row>
    <row r="2922" spans="1:8" x14ac:dyDescent="0.25">
      <c r="A2922" s="107"/>
      <c r="B2922" s="107"/>
      <c r="C2922" s="107"/>
      <c r="D2922" s="107"/>
      <c r="E2922" s="107"/>
      <c r="F2922" s="107"/>
      <c r="G2922" s="107"/>
      <c r="H2922" s="107"/>
    </row>
    <row r="2923" spans="1:8" x14ac:dyDescent="0.25">
      <c r="A2923" s="107"/>
      <c r="B2923" s="107"/>
      <c r="C2923" s="107"/>
      <c r="D2923" s="107"/>
      <c r="E2923" s="107"/>
      <c r="F2923" s="107"/>
      <c r="G2923" s="107"/>
      <c r="H2923" s="107"/>
    </row>
    <row r="2924" spans="1:8" x14ac:dyDescent="0.25">
      <c r="A2924" s="107"/>
      <c r="B2924" s="107"/>
      <c r="C2924" s="107"/>
      <c r="D2924" s="107"/>
      <c r="E2924" s="107"/>
      <c r="F2924" s="107"/>
      <c r="G2924" s="107"/>
      <c r="H2924" s="107"/>
    </row>
    <row r="2925" spans="1:8" x14ac:dyDescent="0.25">
      <c r="A2925" s="107"/>
      <c r="B2925" s="107"/>
      <c r="C2925" s="107"/>
      <c r="D2925" s="107"/>
      <c r="E2925" s="107"/>
      <c r="F2925" s="107"/>
      <c r="G2925" s="107"/>
      <c r="H2925" s="107"/>
    </row>
    <row r="2926" spans="1:8" x14ac:dyDescent="0.25">
      <c r="A2926" s="107"/>
      <c r="B2926" s="107"/>
      <c r="C2926" s="107"/>
      <c r="D2926" s="107"/>
      <c r="E2926" s="107"/>
      <c r="F2926" s="107"/>
      <c r="G2926" s="107"/>
      <c r="H2926" s="107"/>
    </row>
    <row r="2927" spans="1:8" x14ac:dyDescent="0.25">
      <c r="A2927" s="107"/>
      <c r="B2927" s="107"/>
      <c r="C2927" s="107"/>
      <c r="D2927" s="107"/>
      <c r="E2927" s="107"/>
      <c r="F2927" s="107"/>
      <c r="G2927" s="107"/>
      <c r="H2927" s="107"/>
    </row>
    <row r="2928" spans="1:8" x14ac:dyDescent="0.25">
      <c r="A2928" s="107"/>
      <c r="B2928" s="107"/>
      <c r="C2928" s="107"/>
      <c r="D2928" s="107"/>
      <c r="E2928" s="107"/>
      <c r="F2928" s="107"/>
      <c r="G2928" s="107"/>
      <c r="H2928" s="107"/>
    </row>
    <row r="2929" spans="1:8" x14ac:dyDescent="0.25">
      <c r="A2929" s="107"/>
      <c r="B2929" s="107"/>
      <c r="C2929" s="107"/>
      <c r="D2929" s="107"/>
      <c r="E2929" s="107"/>
      <c r="F2929" s="107"/>
      <c r="G2929" s="107"/>
      <c r="H2929" s="107"/>
    </row>
    <row r="2930" spans="1:8" x14ac:dyDescent="0.25">
      <c r="A2930" s="107"/>
      <c r="B2930" s="107"/>
      <c r="C2930" s="107"/>
      <c r="D2930" s="107"/>
      <c r="E2930" s="107"/>
      <c r="F2930" s="107"/>
      <c r="G2930" s="107"/>
      <c r="H2930" s="107"/>
    </row>
    <row r="2931" spans="1:8" x14ac:dyDescent="0.25">
      <c r="A2931" s="107"/>
      <c r="B2931" s="107"/>
      <c r="C2931" s="107"/>
      <c r="D2931" s="107"/>
      <c r="E2931" s="107"/>
      <c r="F2931" s="107"/>
      <c r="G2931" s="107"/>
      <c r="H2931" s="107"/>
    </row>
    <row r="2932" spans="1:8" x14ac:dyDescent="0.25">
      <c r="A2932" s="107"/>
      <c r="B2932" s="107"/>
      <c r="C2932" s="107"/>
      <c r="D2932" s="107"/>
      <c r="E2932" s="107"/>
      <c r="F2932" s="107"/>
      <c r="G2932" s="107"/>
      <c r="H2932" s="107"/>
    </row>
    <row r="2933" spans="1:8" x14ac:dyDescent="0.25">
      <c r="A2933" s="107"/>
      <c r="B2933" s="107"/>
      <c r="C2933" s="107"/>
      <c r="D2933" s="107"/>
      <c r="E2933" s="107"/>
      <c r="F2933" s="107"/>
      <c r="G2933" s="107"/>
      <c r="H2933" s="107"/>
    </row>
    <row r="2934" spans="1:8" x14ac:dyDescent="0.25">
      <c r="A2934" s="107"/>
      <c r="B2934" s="107"/>
      <c r="C2934" s="107"/>
      <c r="D2934" s="107"/>
      <c r="E2934" s="107"/>
      <c r="F2934" s="107"/>
      <c r="G2934" s="107"/>
      <c r="H2934" s="107"/>
    </row>
    <row r="2935" spans="1:8" x14ac:dyDescent="0.25">
      <c r="A2935" s="107"/>
      <c r="B2935" s="107"/>
      <c r="C2935" s="107"/>
      <c r="D2935" s="107"/>
      <c r="E2935" s="107"/>
      <c r="F2935" s="107"/>
      <c r="G2935" s="107"/>
      <c r="H2935" s="107"/>
    </row>
    <row r="2936" spans="1:8" x14ac:dyDescent="0.25">
      <c r="A2936" s="107"/>
      <c r="B2936" s="107"/>
      <c r="C2936" s="107"/>
      <c r="D2936" s="107"/>
      <c r="E2936" s="107"/>
      <c r="F2936" s="107"/>
      <c r="G2936" s="107"/>
      <c r="H2936" s="107"/>
    </row>
    <row r="2937" spans="1:8" x14ac:dyDescent="0.25">
      <c r="A2937" s="107"/>
      <c r="B2937" s="107"/>
      <c r="C2937" s="107"/>
      <c r="D2937" s="107"/>
      <c r="E2937" s="107"/>
      <c r="F2937" s="107"/>
      <c r="G2937" s="107"/>
      <c r="H2937" s="107"/>
    </row>
    <row r="2938" spans="1:8" x14ac:dyDescent="0.25">
      <c r="A2938" s="107"/>
      <c r="B2938" s="107"/>
      <c r="C2938" s="107"/>
      <c r="D2938" s="107"/>
      <c r="E2938" s="107"/>
      <c r="F2938" s="107"/>
      <c r="G2938" s="107"/>
      <c r="H2938" s="107"/>
    </row>
    <row r="2939" spans="1:8" x14ac:dyDescent="0.25">
      <c r="A2939" s="107"/>
      <c r="B2939" s="107"/>
      <c r="C2939" s="107"/>
      <c r="D2939" s="107"/>
      <c r="E2939" s="107"/>
      <c r="F2939" s="107"/>
      <c r="G2939" s="107"/>
      <c r="H2939" s="107"/>
    </row>
    <row r="2940" spans="1:8" x14ac:dyDescent="0.25">
      <c r="A2940" s="107"/>
      <c r="B2940" s="107"/>
      <c r="C2940" s="107"/>
      <c r="D2940" s="107"/>
      <c r="E2940" s="107"/>
      <c r="F2940" s="107"/>
      <c r="G2940" s="107"/>
      <c r="H2940" s="107"/>
    </row>
    <row r="2941" spans="1:8" x14ac:dyDescent="0.25">
      <c r="A2941" s="107"/>
      <c r="B2941" s="107"/>
      <c r="C2941" s="107"/>
      <c r="D2941" s="107"/>
      <c r="E2941" s="107"/>
      <c r="F2941" s="107"/>
      <c r="G2941" s="107"/>
      <c r="H2941" s="107"/>
    </row>
    <row r="2942" spans="1:8" x14ac:dyDescent="0.25">
      <c r="A2942" s="107"/>
      <c r="B2942" s="107"/>
      <c r="C2942" s="107"/>
      <c r="D2942" s="107"/>
      <c r="E2942" s="107"/>
      <c r="F2942" s="107"/>
      <c r="G2942" s="107"/>
      <c r="H2942" s="107"/>
    </row>
    <row r="2943" spans="1:8" x14ac:dyDescent="0.25">
      <c r="A2943" s="107"/>
      <c r="B2943" s="107"/>
      <c r="C2943" s="107"/>
      <c r="D2943" s="107"/>
      <c r="E2943" s="107"/>
      <c r="F2943" s="107"/>
      <c r="G2943" s="107"/>
      <c r="H2943" s="107"/>
    </row>
    <row r="2944" spans="1:8" x14ac:dyDescent="0.25">
      <c r="A2944" s="107"/>
      <c r="B2944" s="107"/>
      <c r="C2944" s="107"/>
      <c r="D2944" s="107"/>
      <c r="E2944" s="107"/>
      <c r="F2944" s="107"/>
      <c r="G2944" s="107"/>
      <c r="H2944" s="107"/>
    </row>
    <row r="2945" spans="1:8" x14ac:dyDescent="0.25">
      <c r="A2945" s="107"/>
      <c r="B2945" s="107"/>
      <c r="C2945" s="107"/>
      <c r="D2945" s="107"/>
      <c r="E2945" s="107"/>
      <c r="F2945" s="107"/>
      <c r="G2945" s="107"/>
      <c r="H2945" s="107"/>
    </row>
    <row r="2946" spans="1:8" x14ac:dyDescent="0.25">
      <c r="A2946" s="107"/>
      <c r="B2946" s="107"/>
      <c r="C2946" s="107"/>
      <c r="D2946" s="107"/>
      <c r="E2946" s="107"/>
      <c r="F2946" s="107"/>
      <c r="G2946" s="107"/>
      <c r="H2946" s="107"/>
    </row>
    <row r="2947" spans="1:8" x14ac:dyDescent="0.25">
      <c r="A2947" s="107"/>
      <c r="B2947" s="107"/>
      <c r="C2947" s="107"/>
      <c r="D2947" s="107"/>
      <c r="E2947" s="107"/>
      <c r="F2947" s="107"/>
      <c r="G2947" s="107"/>
      <c r="H2947" s="107"/>
    </row>
    <row r="2948" spans="1:8" x14ac:dyDescent="0.25">
      <c r="A2948" s="107"/>
      <c r="B2948" s="107"/>
      <c r="C2948" s="107"/>
      <c r="D2948" s="107"/>
      <c r="E2948" s="107"/>
      <c r="F2948" s="107"/>
      <c r="G2948" s="107"/>
      <c r="H2948" s="107"/>
    </row>
    <row r="2949" spans="1:8" x14ac:dyDescent="0.25">
      <c r="A2949" s="107"/>
      <c r="B2949" s="107"/>
      <c r="C2949" s="107"/>
      <c r="D2949" s="107"/>
      <c r="E2949" s="107"/>
      <c r="F2949" s="107"/>
      <c r="G2949" s="107"/>
      <c r="H2949" s="107"/>
    </row>
    <row r="2950" spans="1:8" x14ac:dyDescent="0.25">
      <c r="A2950" s="107"/>
      <c r="B2950" s="107"/>
      <c r="C2950" s="107"/>
      <c r="D2950" s="107"/>
      <c r="E2950" s="107"/>
      <c r="F2950" s="107"/>
      <c r="G2950" s="107"/>
      <c r="H2950" s="107"/>
    </row>
    <row r="2951" spans="1:8" x14ac:dyDescent="0.25">
      <c r="A2951" s="107"/>
      <c r="B2951" s="107"/>
      <c r="C2951" s="107"/>
      <c r="D2951" s="107"/>
      <c r="E2951" s="107"/>
      <c r="F2951" s="107"/>
      <c r="G2951" s="107"/>
      <c r="H2951" s="107"/>
    </row>
    <row r="2952" spans="1:8" x14ac:dyDescent="0.25">
      <c r="A2952" s="107"/>
      <c r="B2952" s="107"/>
      <c r="C2952" s="107"/>
      <c r="D2952" s="107"/>
      <c r="E2952" s="107"/>
      <c r="F2952" s="107"/>
      <c r="G2952" s="107"/>
      <c r="H2952" s="107"/>
    </row>
    <row r="2953" spans="1:8" x14ac:dyDescent="0.25">
      <c r="A2953" s="107"/>
      <c r="B2953" s="107"/>
      <c r="C2953" s="107"/>
      <c r="D2953" s="107"/>
      <c r="E2953" s="107"/>
      <c r="F2953" s="107"/>
      <c r="G2953" s="107"/>
      <c r="H2953" s="107"/>
    </row>
    <row r="2954" spans="1:8" x14ac:dyDescent="0.25">
      <c r="A2954" s="107"/>
      <c r="B2954" s="107"/>
      <c r="C2954" s="107"/>
      <c r="D2954" s="107"/>
      <c r="E2954" s="107"/>
      <c r="F2954" s="107"/>
      <c r="G2954" s="107"/>
      <c r="H2954" s="107"/>
    </row>
    <row r="2955" spans="1:8" x14ac:dyDescent="0.25">
      <c r="A2955" s="107"/>
      <c r="B2955" s="107"/>
      <c r="C2955" s="107"/>
      <c r="D2955" s="107"/>
      <c r="E2955" s="107"/>
      <c r="F2955" s="107"/>
      <c r="G2955" s="107"/>
      <c r="H2955" s="107"/>
    </row>
    <row r="2956" spans="1:8" x14ac:dyDescent="0.25">
      <c r="A2956" s="107"/>
      <c r="B2956" s="107"/>
      <c r="C2956" s="107"/>
      <c r="D2956" s="107"/>
      <c r="E2956" s="107"/>
      <c r="F2956" s="107"/>
      <c r="G2956" s="107"/>
      <c r="H2956" s="107"/>
    </row>
    <row r="2957" spans="1:8" x14ac:dyDescent="0.25">
      <c r="A2957" s="107"/>
      <c r="B2957" s="107"/>
      <c r="C2957" s="107"/>
      <c r="D2957" s="107"/>
      <c r="E2957" s="107"/>
      <c r="F2957" s="107"/>
      <c r="G2957" s="107"/>
      <c r="H2957" s="107"/>
    </row>
    <row r="2958" spans="1:8" x14ac:dyDescent="0.25">
      <c r="A2958" s="107"/>
      <c r="B2958" s="107"/>
      <c r="C2958" s="107"/>
      <c r="D2958" s="107"/>
      <c r="E2958" s="107"/>
      <c r="F2958" s="107"/>
      <c r="G2958" s="107"/>
      <c r="H2958" s="107"/>
    </row>
    <row r="2959" spans="1:8" x14ac:dyDescent="0.25">
      <c r="A2959" s="107"/>
      <c r="B2959" s="107"/>
      <c r="C2959" s="107"/>
      <c r="D2959" s="107"/>
      <c r="E2959" s="107"/>
      <c r="F2959" s="107"/>
      <c r="G2959" s="107"/>
      <c r="H2959" s="107"/>
    </row>
    <row r="2960" spans="1:8" x14ac:dyDescent="0.25">
      <c r="A2960" s="107"/>
      <c r="B2960" s="107"/>
      <c r="C2960" s="107"/>
      <c r="D2960" s="107"/>
      <c r="E2960" s="107"/>
      <c r="F2960" s="107"/>
      <c r="G2960" s="107"/>
      <c r="H2960" s="107"/>
    </row>
    <row r="2961" spans="1:8" x14ac:dyDescent="0.25">
      <c r="A2961" s="107"/>
      <c r="B2961" s="107"/>
      <c r="C2961" s="107"/>
      <c r="D2961" s="107"/>
      <c r="E2961" s="107"/>
      <c r="F2961" s="107"/>
      <c r="G2961" s="107"/>
      <c r="H2961" s="107"/>
    </row>
    <row r="2962" spans="1:8" x14ac:dyDescent="0.25">
      <c r="A2962" s="107"/>
      <c r="B2962" s="107"/>
      <c r="C2962" s="107"/>
      <c r="D2962" s="107"/>
      <c r="E2962" s="107"/>
      <c r="F2962" s="107"/>
      <c r="G2962" s="107"/>
      <c r="H2962" s="107"/>
    </row>
    <row r="2963" spans="1:8" x14ac:dyDescent="0.25">
      <c r="A2963" s="107"/>
      <c r="B2963" s="107"/>
      <c r="C2963" s="107"/>
      <c r="D2963" s="107"/>
      <c r="E2963" s="107"/>
      <c r="F2963" s="107"/>
      <c r="G2963" s="107"/>
      <c r="H2963" s="107"/>
    </row>
    <row r="2964" spans="1:8" x14ac:dyDescent="0.25">
      <c r="A2964" s="107"/>
      <c r="B2964" s="107"/>
      <c r="C2964" s="107"/>
      <c r="D2964" s="107"/>
      <c r="E2964" s="107"/>
      <c r="F2964" s="107"/>
      <c r="G2964" s="107"/>
      <c r="H2964" s="107"/>
    </row>
    <row r="2965" spans="1:8" x14ac:dyDescent="0.25">
      <c r="A2965" s="107"/>
      <c r="B2965" s="107"/>
      <c r="C2965" s="107"/>
      <c r="D2965" s="107"/>
      <c r="E2965" s="107"/>
      <c r="F2965" s="107"/>
      <c r="G2965" s="107"/>
      <c r="H2965" s="107"/>
    </row>
    <row r="2966" spans="1:8" x14ac:dyDescent="0.25">
      <c r="A2966" s="107"/>
      <c r="B2966" s="107"/>
      <c r="C2966" s="107"/>
      <c r="D2966" s="107"/>
      <c r="E2966" s="107"/>
      <c r="F2966" s="107"/>
      <c r="G2966" s="107"/>
      <c r="H2966" s="107"/>
    </row>
    <row r="2967" spans="1:8" x14ac:dyDescent="0.25">
      <c r="A2967" s="107"/>
      <c r="B2967" s="107"/>
      <c r="C2967" s="107"/>
      <c r="D2967" s="107"/>
      <c r="E2967" s="107"/>
      <c r="F2967" s="107"/>
      <c r="G2967" s="107"/>
      <c r="H2967" s="107"/>
    </row>
    <row r="2968" spans="1:8" x14ac:dyDescent="0.25">
      <c r="A2968" s="107"/>
      <c r="B2968" s="107"/>
      <c r="C2968" s="107"/>
      <c r="D2968" s="107"/>
      <c r="E2968" s="107"/>
      <c r="F2968" s="107"/>
      <c r="G2968" s="107"/>
      <c r="H2968" s="107"/>
    </row>
    <row r="2969" spans="1:8" x14ac:dyDescent="0.25">
      <c r="A2969" s="107"/>
      <c r="B2969" s="107"/>
      <c r="C2969" s="107"/>
      <c r="D2969" s="107"/>
      <c r="E2969" s="107"/>
      <c r="F2969" s="107"/>
      <c r="G2969" s="107"/>
      <c r="H2969" s="107"/>
    </row>
    <row r="2970" spans="1:8" x14ac:dyDescent="0.25">
      <c r="A2970" s="107"/>
      <c r="B2970" s="107"/>
      <c r="C2970" s="107"/>
      <c r="D2970" s="107"/>
      <c r="E2970" s="107"/>
      <c r="F2970" s="107"/>
      <c r="G2970" s="107"/>
      <c r="H2970" s="107"/>
    </row>
    <row r="2971" spans="1:8" x14ac:dyDescent="0.25">
      <c r="A2971" s="107"/>
      <c r="B2971" s="107"/>
      <c r="C2971" s="107"/>
      <c r="D2971" s="107"/>
      <c r="E2971" s="107"/>
      <c r="F2971" s="107"/>
      <c r="G2971" s="107"/>
      <c r="H2971" s="107"/>
    </row>
    <row r="2972" spans="1:8" x14ac:dyDescent="0.25">
      <c r="A2972" s="107"/>
      <c r="B2972" s="107"/>
      <c r="C2972" s="107"/>
      <c r="D2972" s="107"/>
      <c r="E2972" s="107"/>
      <c r="F2972" s="107"/>
      <c r="G2972" s="107"/>
      <c r="H2972" s="107"/>
    </row>
    <row r="2973" spans="1:8" x14ac:dyDescent="0.25">
      <c r="A2973" s="107"/>
      <c r="B2973" s="107"/>
      <c r="C2973" s="107"/>
      <c r="D2973" s="107"/>
      <c r="E2973" s="107"/>
      <c r="F2973" s="107"/>
      <c r="G2973" s="107"/>
      <c r="H2973" s="107"/>
    </row>
    <row r="2974" spans="1:8" x14ac:dyDescent="0.25">
      <c r="A2974" s="107"/>
      <c r="B2974" s="107"/>
      <c r="C2974" s="107"/>
      <c r="D2974" s="107"/>
      <c r="E2974" s="107"/>
      <c r="F2974" s="107"/>
      <c r="G2974" s="107"/>
      <c r="H2974" s="107"/>
    </row>
    <row r="2975" spans="1:8" x14ac:dyDescent="0.25">
      <c r="A2975" s="107"/>
      <c r="B2975" s="107"/>
      <c r="C2975" s="107"/>
      <c r="D2975" s="107"/>
      <c r="E2975" s="107"/>
      <c r="F2975" s="107"/>
      <c r="G2975" s="107"/>
      <c r="H2975" s="107"/>
    </row>
    <row r="2976" spans="1:8" x14ac:dyDescent="0.25">
      <c r="A2976" s="107"/>
      <c r="B2976" s="107"/>
      <c r="C2976" s="107"/>
      <c r="D2976" s="107"/>
      <c r="E2976" s="107"/>
      <c r="F2976" s="107"/>
      <c r="G2976" s="107"/>
      <c r="H2976" s="107"/>
    </row>
    <row r="2977" spans="1:8" x14ac:dyDescent="0.25">
      <c r="A2977" s="107"/>
      <c r="B2977" s="107"/>
      <c r="C2977" s="107"/>
      <c r="D2977" s="107"/>
      <c r="E2977" s="107"/>
      <c r="F2977" s="107"/>
      <c r="G2977" s="107"/>
      <c r="H2977" s="107"/>
    </row>
    <row r="2978" spans="1:8" x14ac:dyDescent="0.25">
      <c r="A2978" s="107"/>
      <c r="B2978" s="107"/>
      <c r="C2978" s="107"/>
      <c r="D2978" s="107"/>
      <c r="E2978" s="107"/>
      <c r="F2978" s="107"/>
      <c r="G2978" s="107"/>
      <c r="H2978" s="107"/>
    </row>
    <row r="2979" spans="1:8" x14ac:dyDescent="0.25">
      <c r="A2979" s="107"/>
      <c r="B2979" s="107"/>
      <c r="C2979" s="107"/>
      <c r="D2979" s="107"/>
      <c r="E2979" s="107"/>
      <c r="F2979" s="107"/>
      <c r="G2979" s="107"/>
      <c r="H2979" s="107"/>
    </row>
    <row r="2980" spans="1:8" x14ac:dyDescent="0.25">
      <c r="A2980" s="107"/>
      <c r="B2980" s="107"/>
      <c r="C2980" s="107"/>
      <c r="D2980" s="107"/>
      <c r="E2980" s="107"/>
      <c r="F2980" s="107"/>
      <c r="G2980" s="107"/>
      <c r="H2980" s="107"/>
    </row>
    <row r="2981" spans="1:8" x14ac:dyDescent="0.25">
      <c r="A2981" s="107"/>
      <c r="B2981" s="107"/>
      <c r="C2981" s="107"/>
      <c r="D2981" s="107"/>
      <c r="E2981" s="107"/>
      <c r="F2981" s="107"/>
      <c r="G2981" s="107"/>
      <c r="H2981" s="107"/>
    </row>
    <row r="2982" spans="1:8" x14ac:dyDescent="0.25">
      <c r="A2982" s="107"/>
      <c r="B2982" s="107"/>
      <c r="C2982" s="107"/>
      <c r="D2982" s="107"/>
      <c r="E2982" s="107"/>
      <c r="F2982" s="107"/>
      <c r="G2982" s="107"/>
      <c r="H2982" s="107"/>
    </row>
    <row r="2983" spans="1:8" x14ac:dyDescent="0.25">
      <c r="A2983" s="107"/>
      <c r="B2983" s="107"/>
      <c r="C2983" s="107"/>
      <c r="D2983" s="107"/>
      <c r="E2983" s="107"/>
      <c r="F2983" s="107"/>
      <c r="G2983" s="107"/>
      <c r="H2983" s="107"/>
    </row>
    <row r="2984" spans="1:8" x14ac:dyDescent="0.25">
      <c r="A2984" s="107"/>
      <c r="B2984" s="107"/>
      <c r="C2984" s="107"/>
      <c r="D2984" s="107"/>
      <c r="E2984" s="107"/>
      <c r="F2984" s="107"/>
      <c r="G2984" s="107"/>
      <c r="H2984" s="107"/>
    </row>
    <row r="2985" spans="1:8" x14ac:dyDescent="0.25">
      <c r="A2985" s="107"/>
      <c r="B2985" s="107"/>
      <c r="C2985" s="107"/>
      <c r="D2985" s="107"/>
      <c r="E2985" s="107"/>
      <c r="F2985" s="107"/>
      <c r="G2985" s="107"/>
      <c r="H2985" s="107"/>
    </row>
    <row r="2986" spans="1:8" x14ac:dyDescent="0.25">
      <c r="A2986" s="107"/>
      <c r="B2986" s="107"/>
      <c r="C2986" s="107"/>
      <c r="D2986" s="107"/>
      <c r="E2986" s="107"/>
      <c r="F2986" s="107"/>
      <c r="G2986" s="107"/>
      <c r="H2986" s="107"/>
    </row>
    <row r="2987" spans="1:8" x14ac:dyDescent="0.25">
      <c r="A2987" s="107"/>
      <c r="B2987" s="107"/>
      <c r="C2987" s="107"/>
      <c r="D2987" s="107"/>
      <c r="E2987" s="107"/>
      <c r="F2987" s="107"/>
      <c r="G2987" s="107"/>
      <c r="H2987" s="107"/>
    </row>
    <row r="2988" spans="1:8" x14ac:dyDescent="0.25">
      <c r="A2988" s="107"/>
      <c r="B2988" s="107"/>
      <c r="C2988" s="107"/>
      <c r="D2988" s="107"/>
      <c r="E2988" s="107"/>
      <c r="F2988" s="107"/>
      <c r="G2988" s="107"/>
      <c r="H2988" s="107"/>
    </row>
    <row r="2989" spans="1:8" x14ac:dyDescent="0.25">
      <c r="A2989" s="107"/>
      <c r="B2989" s="107"/>
      <c r="C2989" s="107"/>
      <c r="D2989" s="107"/>
      <c r="E2989" s="107"/>
      <c r="F2989" s="107"/>
      <c r="G2989" s="107"/>
      <c r="H2989" s="107"/>
    </row>
    <row r="2990" spans="1:8" x14ac:dyDescent="0.25">
      <c r="A2990" s="107"/>
      <c r="B2990" s="107"/>
      <c r="C2990" s="107"/>
      <c r="D2990" s="107"/>
      <c r="E2990" s="107"/>
      <c r="F2990" s="107"/>
      <c r="G2990" s="107"/>
      <c r="H2990" s="107"/>
    </row>
    <row r="2991" spans="1:8" x14ac:dyDescent="0.25">
      <c r="A2991" s="107"/>
      <c r="B2991" s="107"/>
      <c r="C2991" s="107"/>
      <c r="D2991" s="107"/>
      <c r="E2991" s="107"/>
      <c r="F2991" s="107"/>
      <c r="G2991" s="107"/>
      <c r="H2991" s="107"/>
    </row>
    <row r="2992" spans="1:8" x14ac:dyDescent="0.25">
      <c r="A2992" s="107"/>
      <c r="B2992" s="107"/>
      <c r="C2992" s="107"/>
      <c r="D2992" s="107"/>
      <c r="E2992" s="107"/>
      <c r="F2992" s="107"/>
      <c r="G2992" s="107"/>
      <c r="H2992" s="107"/>
    </row>
    <row r="2993" spans="1:8" x14ac:dyDescent="0.25">
      <c r="A2993" s="107"/>
      <c r="B2993" s="107"/>
      <c r="C2993" s="107"/>
      <c r="D2993" s="107"/>
      <c r="E2993" s="107"/>
      <c r="F2993" s="107"/>
      <c r="G2993" s="107"/>
      <c r="H2993" s="107"/>
    </row>
    <row r="2994" spans="1:8" x14ac:dyDescent="0.25">
      <c r="A2994" s="107"/>
      <c r="B2994" s="107"/>
      <c r="C2994" s="107"/>
      <c r="D2994" s="107"/>
      <c r="E2994" s="107"/>
      <c r="F2994" s="107"/>
      <c r="G2994" s="107"/>
      <c r="H2994" s="107"/>
    </row>
    <row r="2995" spans="1:8" x14ac:dyDescent="0.25">
      <c r="A2995" s="107"/>
      <c r="B2995" s="107"/>
      <c r="C2995" s="107"/>
      <c r="D2995" s="107"/>
      <c r="E2995" s="107"/>
      <c r="F2995" s="107"/>
      <c r="G2995" s="107"/>
      <c r="H2995" s="107"/>
    </row>
    <row r="2996" spans="1:8" x14ac:dyDescent="0.25">
      <c r="A2996" s="107"/>
      <c r="B2996" s="107"/>
      <c r="C2996" s="107"/>
      <c r="D2996" s="107"/>
      <c r="E2996" s="107"/>
      <c r="F2996" s="107"/>
      <c r="G2996" s="107"/>
      <c r="H2996" s="107"/>
    </row>
    <row r="2997" spans="1:8" x14ac:dyDescent="0.25">
      <c r="A2997" s="107"/>
      <c r="B2997" s="107"/>
      <c r="C2997" s="107"/>
      <c r="D2997" s="107"/>
      <c r="E2997" s="107"/>
      <c r="F2997" s="107"/>
      <c r="G2997" s="107"/>
      <c r="H2997" s="107"/>
    </row>
    <row r="2998" spans="1:8" x14ac:dyDescent="0.25">
      <c r="A2998" s="107"/>
      <c r="B2998" s="107"/>
      <c r="C2998" s="107"/>
      <c r="D2998" s="107"/>
      <c r="E2998" s="107"/>
      <c r="F2998" s="107"/>
      <c r="G2998" s="107"/>
      <c r="H2998" s="107"/>
    </row>
    <row r="2999" spans="1:8" x14ac:dyDescent="0.25">
      <c r="A2999" s="107"/>
      <c r="B2999" s="107"/>
      <c r="C2999" s="107"/>
      <c r="D2999" s="107"/>
      <c r="E2999" s="107"/>
      <c r="F2999" s="107"/>
      <c r="G2999" s="107"/>
      <c r="H2999" s="107"/>
    </row>
    <row r="3000" spans="1:8" x14ac:dyDescent="0.25">
      <c r="A3000" s="107"/>
      <c r="B3000" s="107"/>
      <c r="C3000" s="107"/>
      <c r="D3000" s="107"/>
      <c r="E3000" s="107"/>
      <c r="F3000" s="107"/>
      <c r="G3000" s="107"/>
      <c r="H3000" s="107"/>
    </row>
    <row r="3001" spans="1:8" x14ac:dyDescent="0.25">
      <c r="A3001" s="107"/>
      <c r="B3001" s="107"/>
      <c r="C3001" s="107"/>
      <c r="D3001" s="107"/>
      <c r="E3001" s="107"/>
      <c r="F3001" s="107"/>
      <c r="G3001" s="107"/>
      <c r="H3001" s="107"/>
    </row>
    <row r="3002" spans="1:8" x14ac:dyDescent="0.25">
      <c r="A3002" s="107"/>
      <c r="B3002" s="107"/>
      <c r="C3002" s="107"/>
      <c r="D3002" s="107"/>
      <c r="E3002" s="107"/>
      <c r="F3002" s="107"/>
      <c r="G3002" s="107"/>
      <c r="H3002" s="107"/>
    </row>
    <row r="3003" spans="1:8" x14ac:dyDescent="0.25">
      <c r="A3003" s="107"/>
      <c r="B3003" s="107"/>
      <c r="C3003" s="107"/>
      <c r="D3003" s="107"/>
      <c r="E3003" s="107"/>
      <c r="F3003" s="107"/>
      <c r="G3003" s="107"/>
      <c r="H3003" s="107"/>
    </row>
    <row r="3004" spans="1:8" x14ac:dyDescent="0.25">
      <c r="A3004" s="107"/>
      <c r="B3004" s="107"/>
      <c r="C3004" s="107"/>
      <c r="D3004" s="107"/>
      <c r="E3004" s="107"/>
      <c r="F3004" s="107"/>
      <c r="G3004" s="107"/>
      <c r="H3004" s="107"/>
    </row>
    <row r="3005" spans="1:8" x14ac:dyDescent="0.25">
      <c r="A3005" s="107"/>
      <c r="B3005" s="107"/>
      <c r="C3005" s="107"/>
      <c r="D3005" s="107"/>
      <c r="E3005" s="107"/>
      <c r="F3005" s="107"/>
      <c r="G3005" s="107"/>
      <c r="H3005" s="107"/>
    </row>
    <row r="3006" spans="1:8" x14ac:dyDescent="0.25">
      <c r="A3006" s="107"/>
      <c r="B3006" s="107"/>
      <c r="C3006" s="107"/>
      <c r="D3006" s="107"/>
      <c r="E3006" s="107"/>
      <c r="F3006" s="107"/>
      <c r="G3006" s="107"/>
      <c r="H3006" s="107"/>
    </row>
    <row r="3007" spans="1:8" x14ac:dyDescent="0.25">
      <c r="A3007" s="107"/>
      <c r="B3007" s="107"/>
      <c r="C3007" s="107"/>
      <c r="D3007" s="107"/>
      <c r="E3007" s="107"/>
      <c r="F3007" s="107"/>
      <c r="G3007" s="107"/>
      <c r="H3007" s="107"/>
    </row>
    <row r="3008" spans="1:8" x14ac:dyDescent="0.25">
      <c r="A3008" s="107"/>
      <c r="B3008" s="107"/>
      <c r="C3008" s="107"/>
      <c r="D3008" s="107"/>
      <c r="E3008" s="107"/>
      <c r="F3008" s="107"/>
      <c r="G3008" s="107"/>
      <c r="H3008" s="107"/>
    </row>
    <row r="3009" spans="1:8" x14ac:dyDescent="0.25">
      <c r="A3009" s="107"/>
      <c r="B3009" s="107"/>
      <c r="C3009" s="107"/>
      <c r="D3009" s="107"/>
      <c r="E3009" s="107"/>
      <c r="F3009" s="107"/>
      <c r="G3009" s="107"/>
      <c r="H3009" s="107"/>
    </row>
    <row r="3010" spans="1:8" x14ac:dyDescent="0.25">
      <c r="A3010" s="107"/>
      <c r="B3010" s="107"/>
      <c r="C3010" s="107"/>
      <c r="D3010" s="107"/>
      <c r="E3010" s="107"/>
      <c r="F3010" s="107"/>
      <c r="G3010" s="107"/>
      <c r="H3010" s="107"/>
    </row>
    <row r="3011" spans="1:8" x14ac:dyDescent="0.25">
      <c r="A3011" s="107"/>
      <c r="B3011" s="107"/>
      <c r="C3011" s="107"/>
      <c r="D3011" s="107"/>
      <c r="E3011" s="107"/>
      <c r="F3011" s="107"/>
      <c r="G3011" s="107"/>
      <c r="H3011" s="107"/>
    </row>
    <row r="3012" spans="1:8" x14ac:dyDescent="0.25">
      <c r="A3012" s="107"/>
      <c r="B3012" s="107"/>
      <c r="C3012" s="107"/>
      <c r="D3012" s="107"/>
      <c r="E3012" s="107"/>
      <c r="F3012" s="107"/>
      <c r="G3012" s="107"/>
      <c r="H3012" s="107"/>
    </row>
    <row r="3013" spans="1:8" x14ac:dyDescent="0.25">
      <c r="A3013" s="107"/>
      <c r="B3013" s="107"/>
      <c r="C3013" s="107"/>
      <c r="D3013" s="107"/>
      <c r="E3013" s="107"/>
      <c r="F3013" s="107"/>
      <c r="G3013" s="107"/>
      <c r="H3013" s="107"/>
    </row>
    <row r="3014" spans="1:8" x14ac:dyDescent="0.25">
      <c r="A3014" s="107"/>
      <c r="B3014" s="107"/>
      <c r="C3014" s="107"/>
      <c r="D3014" s="107"/>
      <c r="E3014" s="107"/>
      <c r="F3014" s="107"/>
      <c r="G3014" s="107"/>
      <c r="H3014" s="107"/>
    </row>
    <row r="3015" spans="1:8" x14ac:dyDescent="0.25">
      <c r="A3015" s="107"/>
      <c r="B3015" s="107"/>
      <c r="C3015" s="107"/>
      <c r="D3015" s="107"/>
      <c r="E3015" s="107"/>
      <c r="F3015" s="107"/>
      <c r="G3015" s="107"/>
      <c r="H3015" s="107"/>
    </row>
    <row r="3016" spans="1:8" x14ac:dyDescent="0.25">
      <c r="A3016" s="107"/>
      <c r="B3016" s="107"/>
      <c r="C3016" s="107"/>
      <c r="D3016" s="107"/>
      <c r="E3016" s="107"/>
      <c r="F3016" s="107"/>
      <c r="G3016" s="107"/>
      <c r="H3016" s="107"/>
    </row>
    <row r="3017" spans="1:8" x14ac:dyDescent="0.25">
      <c r="A3017" s="107"/>
      <c r="B3017" s="107"/>
      <c r="C3017" s="107"/>
      <c r="D3017" s="107"/>
      <c r="E3017" s="107"/>
      <c r="F3017" s="107"/>
      <c r="G3017" s="107"/>
      <c r="H3017" s="107"/>
    </row>
    <row r="3018" spans="1:8" x14ac:dyDescent="0.25">
      <c r="A3018" s="107"/>
      <c r="B3018" s="107"/>
      <c r="C3018" s="107"/>
      <c r="D3018" s="107"/>
      <c r="E3018" s="107"/>
      <c r="F3018" s="107"/>
      <c r="G3018" s="107"/>
      <c r="H3018" s="107"/>
    </row>
  </sheetData>
  <mergeCells count="10">
    <mergeCell ref="A1:H1"/>
    <mergeCell ref="A2:H2"/>
    <mergeCell ref="A3:H3"/>
    <mergeCell ref="A220:H220"/>
    <mergeCell ref="A239:H239"/>
    <mergeCell ref="A47:H47"/>
    <mergeCell ref="A221:A222"/>
    <mergeCell ref="D221:E221"/>
    <mergeCell ref="A48:A49"/>
    <mergeCell ref="D48:E4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D31" sqref="D31"/>
    </sheetView>
  </sheetViews>
  <sheetFormatPr defaultRowHeight="15" x14ac:dyDescent="0.25"/>
  <cols>
    <col min="1" max="1" width="38.140625" customWidth="1"/>
    <col min="2" max="8" width="16.7109375" customWidth="1"/>
  </cols>
  <sheetData>
    <row r="1" spans="1:8" ht="15.75" thickTop="1" x14ac:dyDescent="0.25">
      <c r="A1" s="155" t="s">
        <v>179</v>
      </c>
      <c r="B1" s="152" t="s">
        <v>180</v>
      </c>
      <c r="C1" s="152" t="s">
        <v>235</v>
      </c>
      <c r="D1" s="152" t="s">
        <v>236</v>
      </c>
      <c r="E1" s="152" t="s">
        <v>237</v>
      </c>
      <c r="F1" s="152" t="s">
        <v>181</v>
      </c>
      <c r="G1" s="152" t="s">
        <v>182</v>
      </c>
      <c r="H1" s="152" t="s">
        <v>238</v>
      </c>
    </row>
    <row r="2" spans="1:8" x14ac:dyDescent="0.25">
      <c r="A2" s="156"/>
      <c r="B2" s="153"/>
      <c r="C2" s="153"/>
      <c r="D2" s="153"/>
      <c r="E2" s="153"/>
      <c r="F2" s="153"/>
      <c r="G2" s="153"/>
      <c r="H2" s="153"/>
    </row>
    <row r="3" spans="1:8" ht="15.75" thickBot="1" x14ac:dyDescent="0.3">
      <c r="A3" s="157"/>
      <c r="B3" s="154"/>
      <c r="C3" s="154"/>
      <c r="D3" s="154"/>
      <c r="E3" s="154"/>
      <c r="F3" s="154"/>
      <c r="G3" s="154"/>
      <c r="H3" s="154"/>
    </row>
    <row r="4" spans="1:8" ht="15.75" thickTop="1" x14ac:dyDescent="0.25">
      <c r="A4" s="88" t="s">
        <v>183</v>
      </c>
      <c r="B4" s="89">
        <v>238688.42</v>
      </c>
      <c r="C4" s="89">
        <v>365573.39</v>
      </c>
      <c r="D4" s="89">
        <v>264605</v>
      </c>
      <c r="E4" s="89">
        <v>264639.57</v>
      </c>
      <c r="F4" s="89">
        <v>273300</v>
      </c>
      <c r="G4" s="89">
        <v>273300</v>
      </c>
      <c r="H4" s="90">
        <v>273300</v>
      </c>
    </row>
    <row r="5" spans="1:8" x14ac:dyDescent="0.25">
      <c r="A5" s="91" t="s">
        <v>184</v>
      </c>
      <c r="B5" s="92">
        <v>146402.5</v>
      </c>
      <c r="C5" s="92">
        <v>13050</v>
      </c>
      <c r="D5" s="92">
        <v>1000</v>
      </c>
      <c r="E5" s="92">
        <v>0</v>
      </c>
      <c r="F5" s="92">
        <v>1000</v>
      </c>
      <c r="G5" s="92">
        <v>1000</v>
      </c>
      <c r="H5" s="93">
        <v>1000</v>
      </c>
    </row>
    <row r="6" spans="1:8" x14ac:dyDescent="0.25">
      <c r="A6" s="91" t="s">
        <v>41</v>
      </c>
      <c r="B6" s="92">
        <v>0</v>
      </c>
      <c r="C6" s="92">
        <v>198330</v>
      </c>
      <c r="D6" s="92">
        <v>10000</v>
      </c>
      <c r="E6" s="92">
        <v>10000</v>
      </c>
      <c r="F6" s="92">
        <v>0</v>
      </c>
      <c r="G6" s="92">
        <v>0</v>
      </c>
      <c r="H6" s="93">
        <v>0</v>
      </c>
    </row>
    <row r="7" spans="1:8" x14ac:dyDescent="0.25">
      <c r="A7" s="10" t="s">
        <v>185</v>
      </c>
      <c r="B7" s="11">
        <f t="shared" ref="B7:H7" si="0">SUM(B4:B6)</f>
        <v>385090.92000000004</v>
      </c>
      <c r="C7" s="11">
        <f t="shared" si="0"/>
        <v>576953.39</v>
      </c>
      <c r="D7" s="11">
        <f t="shared" si="0"/>
        <v>275605</v>
      </c>
      <c r="E7" s="11">
        <f t="shared" si="0"/>
        <v>274639.57</v>
      </c>
      <c r="F7" s="11">
        <f t="shared" si="0"/>
        <v>274300</v>
      </c>
      <c r="G7" s="11">
        <f t="shared" si="0"/>
        <v>274300</v>
      </c>
      <c r="H7" s="11">
        <f t="shared" si="0"/>
        <v>274300</v>
      </c>
    </row>
    <row r="8" spans="1:8" x14ac:dyDescent="0.25">
      <c r="A8" s="91" t="s">
        <v>186</v>
      </c>
      <c r="B8" s="92">
        <v>199364.1</v>
      </c>
      <c r="C8" s="92">
        <v>251175.66</v>
      </c>
      <c r="D8" s="92">
        <v>228605</v>
      </c>
      <c r="E8" s="92">
        <v>190598.14</v>
      </c>
      <c r="F8" s="92">
        <v>235150</v>
      </c>
      <c r="G8" s="92">
        <v>222800</v>
      </c>
      <c r="H8" s="93">
        <v>222800</v>
      </c>
    </row>
    <row r="9" spans="1:8" x14ac:dyDescent="0.25">
      <c r="A9" s="91" t="s">
        <v>187</v>
      </c>
      <c r="B9" s="92">
        <v>19623.439999999999</v>
      </c>
      <c r="C9" s="92">
        <v>242273.83</v>
      </c>
      <c r="D9" s="92">
        <v>47000</v>
      </c>
      <c r="E9" s="92">
        <v>13658.5</v>
      </c>
      <c r="F9" s="92">
        <v>39150</v>
      </c>
      <c r="G9" s="92">
        <v>51500</v>
      </c>
      <c r="H9" s="93">
        <v>51500</v>
      </c>
    </row>
    <row r="10" spans="1:8" x14ac:dyDescent="0.25">
      <c r="A10" s="91" t="s">
        <v>188</v>
      </c>
      <c r="B10" s="9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3">
        <v>0</v>
      </c>
    </row>
    <row r="11" spans="1:8" ht="15.75" thickBot="1" x14ac:dyDescent="0.3">
      <c r="A11" s="12" t="s">
        <v>189</v>
      </c>
      <c r="B11" s="13">
        <f t="shared" ref="B11:H11" si="1">SUM(B8:B10)</f>
        <v>218987.54</v>
      </c>
      <c r="C11" s="13">
        <f t="shared" si="1"/>
        <v>493449.49</v>
      </c>
      <c r="D11" s="13">
        <f t="shared" si="1"/>
        <v>275605</v>
      </c>
      <c r="E11" s="13">
        <f t="shared" si="1"/>
        <v>204256.64000000001</v>
      </c>
      <c r="F11" s="13">
        <f t="shared" si="1"/>
        <v>274300</v>
      </c>
      <c r="G11" s="13">
        <f t="shared" si="1"/>
        <v>274300</v>
      </c>
      <c r="H11" s="14">
        <f t="shared" si="1"/>
        <v>274300</v>
      </c>
    </row>
    <row r="12" spans="1:8" ht="16.5" thickTop="1" thickBot="1" x14ac:dyDescent="0.3">
      <c r="A12" s="15" t="s">
        <v>190</v>
      </c>
      <c r="B12" s="16">
        <f t="shared" ref="B12:H12" si="2">(B7)-(B11)</f>
        <v>166103.38000000003</v>
      </c>
      <c r="C12" s="16">
        <f t="shared" si="2"/>
        <v>83503.900000000023</v>
      </c>
      <c r="D12" s="16">
        <f t="shared" si="2"/>
        <v>0</v>
      </c>
      <c r="E12" s="16">
        <f t="shared" si="2"/>
        <v>70382.929999999993</v>
      </c>
      <c r="F12" s="16">
        <f t="shared" si="2"/>
        <v>0</v>
      </c>
      <c r="G12" s="16">
        <f t="shared" si="2"/>
        <v>0</v>
      </c>
      <c r="H12" s="16">
        <f t="shared" si="2"/>
        <v>0</v>
      </c>
    </row>
    <row r="13" spans="1:8" ht="15.75" thickTop="1" x14ac:dyDescent="0.25"/>
    <row r="15" spans="1:8" x14ac:dyDescent="0.25">
      <c r="A15" t="s">
        <v>244</v>
      </c>
    </row>
    <row r="16" spans="1:8" x14ac:dyDescent="0.25">
      <c r="A16" t="s">
        <v>247</v>
      </c>
    </row>
  </sheetData>
  <mergeCells count="8">
    <mergeCell ref="G1:G3"/>
    <mergeCell ref="H1:H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sumarizácia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2016-12-13T07:24:27Z</dcterms:modified>
</cp:coreProperties>
</file>